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xeld\Desktop\Mi Excel Básico\MI EXCEL BÁSICO 2023\MailMerge\"/>
    </mc:Choice>
  </mc:AlternateContent>
  <xr:revisionPtr revIDLastSave="0" documentId="13_ncr:1_{A069E045-6849-478C-BBC6-2C7FD69DD58D}" xr6:coauthVersionLast="47" xr6:coauthVersionMax="47" xr10:uidLastSave="{00000000-0000-0000-0000-000000000000}"/>
  <bookViews>
    <workbookView xWindow="-28920" yWindow="-120" windowWidth="29040" windowHeight="15720" xr2:uid="{00111456-68FB-4AB2-B598-E99728391680}"/>
  </bookViews>
  <sheets>
    <sheet name="B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" i="1" l="1"/>
  <c r="L2" i="1" s="1"/>
  <c r="K61" i="1"/>
  <c r="L61" i="1" s="1"/>
  <c r="K62" i="1"/>
  <c r="L62" i="1" s="1"/>
  <c r="K63" i="1"/>
  <c r="L63" i="1" s="1"/>
  <c r="K3" i="1"/>
  <c r="L3" i="1" s="1"/>
  <c r="K64" i="1"/>
  <c r="L64" i="1" s="1"/>
  <c r="K65" i="1"/>
  <c r="L65" i="1" s="1"/>
  <c r="K66" i="1"/>
  <c r="L66" i="1" s="1"/>
  <c r="K4" i="1"/>
  <c r="L4" i="1" s="1"/>
  <c r="K67" i="1"/>
  <c r="L67" i="1" s="1"/>
  <c r="K68" i="1"/>
  <c r="L68" i="1" s="1"/>
  <c r="K69" i="1"/>
  <c r="L69" i="1" s="1"/>
  <c r="K70" i="1"/>
  <c r="L70" i="1" s="1"/>
  <c r="K71" i="1"/>
  <c r="L71" i="1" s="1"/>
  <c r="K72" i="1"/>
  <c r="L72" i="1" s="1"/>
  <c r="K73" i="1"/>
  <c r="L73" i="1" s="1"/>
  <c r="K74" i="1"/>
  <c r="L74" i="1" s="1"/>
  <c r="K5" i="1"/>
  <c r="L5" i="1" s="1"/>
  <c r="K75" i="1"/>
  <c r="L75" i="1" s="1"/>
  <c r="K6" i="1"/>
  <c r="L6" i="1" s="1"/>
  <c r="K76" i="1"/>
  <c r="L76" i="1" s="1"/>
  <c r="K77" i="1"/>
  <c r="L77" i="1" s="1"/>
  <c r="K7" i="1"/>
  <c r="L7" i="1" s="1"/>
  <c r="K8" i="1"/>
  <c r="L8" i="1" s="1"/>
  <c r="K78" i="1"/>
  <c r="L78" i="1" s="1"/>
  <c r="K9" i="1"/>
  <c r="L9" i="1" s="1"/>
  <c r="K79" i="1"/>
  <c r="L79" i="1" s="1"/>
  <c r="K10" i="1"/>
  <c r="L10" i="1" s="1"/>
  <c r="K80" i="1"/>
  <c r="L80" i="1" s="1"/>
  <c r="K11" i="1"/>
  <c r="L11" i="1" s="1"/>
  <c r="K12" i="1"/>
  <c r="L12" i="1" s="1"/>
  <c r="K13" i="1"/>
  <c r="L13" i="1" s="1"/>
  <c r="K81" i="1"/>
  <c r="L81" i="1" s="1"/>
  <c r="K14" i="1"/>
  <c r="L14" i="1" s="1"/>
  <c r="K82" i="1"/>
  <c r="L82" i="1" s="1"/>
  <c r="K15" i="1"/>
  <c r="L15" i="1" s="1"/>
  <c r="K16" i="1"/>
  <c r="L16" i="1" s="1"/>
  <c r="K17" i="1"/>
  <c r="L17" i="1" s="1"/>
  <c r="K83" i="1"/>
  <c r="L83" i="1" s="1"/>
  <c r="K84" i="1"/>
  <c r="L84" i="1" s="1"/>
  <c r="K85" i="1"/>
  <c r="L85" i="1" s="1"/>
  <c r="K86" i="1"/>
  <c r="L86" i="1" s="1"/>
  <c r="K87" i="1"/>
  <c r="L87" i="1" s="1"/>
  <c r="K88" i="1"/>
  <c r="L88" i="1" s="1"/>
  <c r="K18" i="1"/>
  <c r="L18" i="1" s="1"/>
  <c r="K89" i="1"/>
  <c r="L89" i="1" s="1"/>
  <c r="K90" i="1"/>
  <c r="L90" i="1" s="1"/>
  <c r="K91" i="1"/>
  <c r="L91" i="1" s="1"/>
  <c r="K92" i="1"/>
  <c r="L92" i="1" s="1"/>
  <c r="K93" i="1"/>
  <c r="L93" i="1" s="1"/>
  <c r="K94" i="1"/>
  <c r="L94" i="1" s="1"/>
  <c r="K95" i="1"/>
  <c r="L95" i="1" s="1"/>
  <c r="K96" i="1"/>
  <c r="L96" i="1" s="1"/>
  <c r="K19" i="1"/>
  <c r="L19" i="1" s="1"/>
  <c r="K20" i="1"/>
  <c r="L20" i="1" s="1"/>
  <c r="K21" i="1"/>
  <c r="L21" i="1" s="1"/>
  <c r="K22" i="1"/>
  <c r="L22" i="1" s="1"/>
  <c r="K97" i="1"/>
  <c r="L97" i="1" s="1"/>
  <c r="K98" i="1"/>
  <c r="L98" i="1" s="1"/>
  <c r="K99" i="1"/>
  <c r="L99" i="1" s="1"/>
  <c r="K100" i="1"/>
  <c r="L100" i="1" s="1"/>
  <c r="K101" i="1"/>
  <c r="L101" i="1" s="1"/>
  <c r="K102" i="1"/>
  <c r="L102" i="1" s="1"/>
  <c r="K23" i="1"/>
  <c r="L23" i="1" s="1"/>
  <c r="K103" i="1"/>
  <c r="L103" i="1" s="1"/>
  <c r="K104" i="1"/>
  <c r="L104" i="1" s="1"/>
  <c r="K105" i="1"/>
  <c r="L105" i="1" s="1"/>
  <c r="K24" i="1"/>
  <c r="L24" i="1" s="1"/>
  <c r="K25" i="1"/>
  <c r="L25" i="1" s="1"/>
  <c r="K106" i="1"/>
  <c r="L106" i="1" s="1"/>
  <c r="K107" i="1"/>
  <c r="L107" i="1" s="1"/>
  <c r="K26" i="1"/>
  <c r="L26" i="1" s="1"/>
  <c r="K108" i="1"/>
  <c r="L108" i="1" s="1"/>
  <c r="K27" i="1"/>
  <c r="L27" i="1" s="1"/>
  <c r="K109" i="1"/>
  <c r="L109" i="1" s="1"/>
  <c r="K110" i="1"/>
  <c r="L110" i="1" s="1"/>
  <c r="K28" i="1"/>
  <c r="L28" i="1" s="1"/>
  <c r="K111" i="1"/>
  <c r="L111" i="1" s="1"/>
  <c r="K112" i="1"/>
  <c r="L112" i="1" s="1"/>
  <c r="K113" i="1"/>
  <c r="L113" i="1" s="1"/>
  <c r="K114" i="1"/>
  <c r="L114" i="1" s="1"/>
  <c r="K29" i="1"/>
  <c r="L29" i="1" s="1"/>
  <c r="K115" i="1"/>
  <c r="L115" i="1" s="1"/>
  <c r="K116" i="1"/>
  <c r="L116" i="1" s="1"/>
  <c r="K117" i="1"/>
  <c r="L117" i="1" s="1"/>
  <c r="K30" i="1"/>
  <c r="L30" i="1" s="1"/>
  <c r="K31" i="1"/>
  <c r="L31" i="1" s="1"/>
  <c r="K118" i="1"/>
  <c r="L118" i="1" s="1"/>
  <c r="K32" i="1"/>
  <c r="L32" i="1" s="1"/>
  <c r="K119" i="1"/>
  <c r="L119" i="1" s="1"/>
  <c r="K120" i="1"/>
  <c r="L120" i="1" s="1"/>
  <c r="K121" i="1"/>
  <c r="L121" i="1" s="1"/>
  <c r="K33" i="1"/>
  <c r="L33" i="1" s="1"/>
  <c r="K34" i="1"/>
  <c r="L34" i="1" s="1"/>
  <c r="K35" i="1"/>
  <c r="L35" i="1" s="1"/>
  <c r="K36" i="1"/>
  <c r="L36" i="1" s="1"/>
  <c r="K122" i="1"/>
  <c r="L122" i="1" s="1"/>
  <c r="K123" i="1"/>
  <c r="L123" i="1" s="1"/>
  <c r="K124" i="1"/>
  <c r="L124" i="1" s="1"/>
  <c r="K37" i="1"/>
  <c r="L37" i="1" s="1"/>
  <c r="K38" i="1"/>
  <c r="L38" i="1" s="1"/>
  <c r="K125" i="1"/>
  <c r="L125" i="1" s="1"/>
  <c r="K126" i="1"/>
  <c r="L126" i="1" s="1"/>
  <c r="K127" i="1"/>
  <c r="L127" i="1" s="1"/>
  <c r="K128" i="1"/>
  <c r="L128" i="1" s="1"/>
  <c r="K39" i="1"/>
  <c r="L39" i="1" s="1"/>
  <c r="K129" i="1"/>
  <c r="L129" i="1" s="1"/>
  <c r="K40" i="1"/>
  <c r="L40" i="1" s="1"/>
  <c r="K41" i="1"/>
  <c r="L41" i="1" s="1"/>
  <c r="K42" i="1"/>
  <c r="L42" i="1" s="1"/>
  <c r="K43" i="1"/>
  <c r="L43" i="1" s="1"/>
  <c r="K44" i="1"/>
  <c r="L44" i="1" s="1"/>
  <c r="K130" i="1"/>
  <c r="L130" i="1" s="1"/>
  <c r="K131" i="1"/>
  <c r="L131" i="1" s="1"/>
  <c r="K132" i="1"/>
  <c r="L132" i="1" s="1"/>
  <c r="K45" i="1"/>
  <c r="L45" i="1" s="1"/>
  <c r="K133" i="1"/>
  <c r="L133" i="1" s="1"/>
  <c r="K46" i="1"/>
  <c r="L46" i="1" s="1"/>
  <c r="K47" i="1"/>
  <c r="L47" i="1" s="1"/>
  <c r="K134" i="1"/>
  <c r="L134" i="1" s="1"/>
  <c r="K48" i="1"/>
  <c r="L48" i="1" s="1"/>
  <c r="K135" i="1"/>
  <c r="L135" i="1" s="1"/>
  <c r="K136" i="1"/>
  <c r="L136" i="1" s="1"/>
  <c r="K49" i="1"/>
  <c r="L49" i="1" s="1"/>
  <c r="K137" i="1"/>
  <c r="L137" i="1" s="1"/>
  <c r="K138" i="1"/>
  <c r="L138" i="1" s="1"/>
  <c r="K139" i="1"/>
  <c r="L139" i="1" s="1"/>
  <c r="K140" i="1"/>
  <c r="L140" i="1" s="1"/>
  <c r="K141" i="1"/>
  <c r="L141" i="1" s="1"/>
  <c r="K50" i="1"/>
  <c r="L50" i="1" s="1"/>
  <c r="K142" i="1"/>
  <c r="L142" i="1" s="1"/>
  <c r="K143" i="1"/>
  <c r="L143" i="1" s="1"/>
  <c r="K144" i="1"/>
  <c r="L144" i="1" s="1"/>
  <c r="K145" i="1"/>
  <c r="L145" i="1" s="1"/>
  <c r="K146" i="1"/>
  <c r="L146" i="1" s="1"/>
  <c r="K51" i="1"/>
  <c r="L51" i="1" s="1"/>
  <c r="K147" i="1"/>
  <c r="L147" i="1" s="1"/>
  <c r="K52" i="1"/>
  <c r="L52" i="1" s="1"/>
  <c r="K53" i="1"/>
  <c r="L53" i="1" s="1"/>
  <c r="K148" i="1"/>
  <c r="L148" i="1" s="1"/>
  <c r="K149" i="1"/>
  <c r="L149" i="1" s="1"/>
  <c r="K54" i="1"/>
  <c r="L54" i="1" s="1"/>
  <c r="K55" i="1"/>
  <c r="L55" i="1" s="1"/>
  <c r="K150" i="1"/>
  <c r="L150" i="1" s="1"/>
  <c r="K151" i="1"/>
  <c r="L151" i="1" s="1"/>
  <c r="K152" i="1"/>
  <c r="L152" i="1" s="1"/>
  <c r="K153" i="1"/>
  <c r="L153" i="1" s="1"/>
  <c r="K154" i="1"/>
  <c r="L154" i="1" s="1"/>
  <c r="K155" i="1"/>
  <c r="L155" i="1" s="1"/>
  <c r="K156" i="1"/>
  <c r="L156" i="1" s="1"/>
  <c r="K157" i="1"/>
  <c r="L157" i="1" s="1"/>
  <c r="K158" i="1"/>
  <c r="L158" i="1" s="1"/>
  <c r="K159" i="1"/>
  <c r="L159" i="1" s="1"/>
  <c r="K160" i="1"/>
  <c r="L160" i="1" s="1"/>
  <c r="K56" i="1"/>
  <c r="L56" i="1" s="1"/>
  <c r="K161" i="1"/>
  <c r="L161" i="1" s="1"/>
  <c r="K162" i="1"/>
  <c r="L162" i="1" s="1"/>
  <c r="K57" i="1"/>
  <c r="L57" i="1" s="1"/>
  <c r="K163" i="1"/>
  <c r="L163" i="1" s="1"/>
  <c r="K58" i="1"/>
  <c r="L58" i="1" s="1"/>
  <c r="K59" i="1"/>
  <c r="L59" i="1" s="1"/>
  <c r="K60" i="1"/>
  <c r="L60" i="1" s="1"/>
</calcChain>
</file>

<file path=xl/sharedStrings.xml><?xml version="1.0" encoding="utf-8"?>
<sst xmlns="http://schemas.openxmlformats.org/spreadsheetml/2006/main" count="1147" uniqueCount="451">
  <si>
    <t>Sexo</t>
  </si>
  <si>
    <t>Status</t>
  </si>
  <si>
    <t>Sucursal</t>
  </si>
  <si>
    <t>Área</t>
  </si>
  <si>
    <t>Nombre</t>
  </si>
  <si>
    <t>Apellido</t>
  </si>
  <si>
    <t>Sueldo</t>
  </si>
  <si>
    <t>Total a pagar</t>
  </si>
  <si>
    <t>M</t>
  </si>
  <si>
    <t>Activo</t>
  </si>
  <si>
    <t>Senderos</t>
  </si>
  <si>
    <t>Ventas</t>
  </si>
  <si>
    <t xml:space="preserve">Pablo </t>
  </si>
  <si>
    <t>Cucho Saravia</t>
  </si>
  <si>
    <t>Del Parque</t>
  </si>
  <si>
    <t>Administración</t>
  </si>
  <si>
    <t xml:space="preserve">Luis  Ernesto Ramon Rafael </t>
  </si>
  <si>
    <t>Gonzales Pereyra</t>
  </si>
  <si>
    <t>Jaime</t>
  </si>
  <si>
    <t>Muñoz Guzman</t>
  </si>
  <si>
    <t>Country Racket</t>
  </si>
  <si>
    <t>Javier Omar</t>
  </si>
  <si>
    <t>Montiel Huaman</t>
  </si>
  <si>
    <t>Contabilidad</t>
  </si>
  <si>
    <t>Luis Andres</t>
  </si>
  <si>
    <t>Gomez Perez</t>
  </si>
  <si>
    <t>Juan Octavio</t>
  </si>
  <si>
    <t>Kolevic Miñano</t>
  </si>
  <si>
    <t>Melchor Ocampo</t>
  </si>
  <si>
    <t>Jorge Jesus</t>
  </si>
  <si>
    <t>Mendivil Leiva</t>
  </si>
  <si>
    <t>F</t>
  </si>
  <si>
    <t>Los Nogales</t>
  </si>
  <si>
    <t>Rosio Isabel</t>
  </si>
  <si>
    <t>Carpio Vasquez</t>
  </si>
  <si>
    <t>Paola</t>
  </si>
  <si>
    <t>Conde Sota</t>
  </si>
  <si>
    <t>Salvarcar</t>
  </si>
  <si>
    <t xml:space="preserve"> Alberto</t>
  </si>
  <si>
    <t>Zumaeta Abanto</t>
  </si>
  <si>
    <t>Independencia</t>
  </si>
  <si>
    <t xml:space="preserve">Hector Javier </t>
  </si>
  <si>
    <t>Olano Garcia</t>
  </si>
  <si>
    <t>La Chaveña</t>
  </si>
  <si>
    <t>Elmer Alejandro</t>
  </si>
  <si>
    <t>Ramos Del</t>
  </si>
  <si>
    <t xml:space="preserve">Luisa Veronika Margaret  </t>
  </si>
  <si>
    <t>Garcia Pimentel</t>
  </si>
  <si>
    <t>Inactivo</t>
  </si>
  <si>
    <t>Las Palmas</t>
  </si>
  <si>
    <t>Jose Wagner</t>
  </si>
  <si>
    <t>Lopez Machaca</t>
  </si>
  <si>
    <t>Juan Jose</t>
  </si>
  <si>
    <t>La Mendoza</t>
  </si>
  <si>
    <t xml:space="preserve">Cesar Alberto </t>
  </si>
  <si>
    <t>Seas Castro</t>
  </si>
  <si>
    <t xml:space="preserve">John Richard </t>
  </si>
  <si>
    <t>Mercado Iwashita</t>
  </si>
  <si>
    <t xml:space="preserve">Johan Arturo </t>
  </si>
  <si>
    <t>Mestanza Iturri</t>
  </si>
  <si>
    <t>Granjero</t>
  </si>
  <si>
    <t xml:space="preserve">Clariza  Edith </t>
  </si>
  <si>
    <t>Sanchez Chavez</t>
  </si>
  <si>
    <t>Las Margaritas</t>
  </si>
  <si>
    <t>Marketing</t>
  </si>
  <si>
    <t xml:space="preserve">Ciro Peregrino </t>
  </si>
  <si>
    <t>Sanchez Chinchay</t>
  </si>
  <si>
    <t>Humberto Ricardo</t>
  </si>
  <si>
    <t>Nuñez Gil</t>
  </si>
  <si>
    <t>Lucy Amparo</t>
  </si>
  <si>
    <t>Gonzalez Pera</t>
  </si>
  <si>
    <t>El Campestre</t>
  </si>
  <si>
    <t xml:space="preserve">Jaime Ismael </t>
  </si>
  <si>
    <t>Muñoz Guevara</t>
  </si>
  <si>
    <t>Janetliz</t>
  </si>
  <si>
    <t>Mosquera Guzman</t>
  </si>
  <si>
    <t>Jose</t>
  </si>
  <si>
    <t>Mac Lescano</t>
  </si>
  <si>
    <t xml:space="preserve">Luis Ricardo </t>
  </si>
  <si>
    <t>Garcia Ponce</t>
  </si>
  <si>
    <t>Lisset</t>
  </si>
  <si>
    <t>Gutierrez Oliva</t>
  </si>
  <si>
    <t xml:space="preserve"> Jose </t>
  </si>
  <si>
    <t>Villanueva Alvarez</t>
  </si>
  <si>
    <t>Ysabel Marlene</t>
  </si>
  <si>
    <t>Agurto Zevallos</t>
  </si>
  <si>
    <t xml:space="preserve">Guillermo </t>
  </si>
  <si>
    <t>Padilla Fuentes</t>
  </si>
  <si>
    <t>Alex Michael</t>
  </si>
  <si>
    <t>Vasquez Astocondor</t>
  </si>
  <si>
    <t>Luis</t>
  </si>
  <si>
    <t>Gonzales Perez</t>
  </si>
  <si>
    <t>Zaragoza</t>
  </si>
  <si>
    <t>Paula</t>
  </si>
  <si>
    <t>Chong Ticona</t>
  </si>
  <si>
    <t xml:space="preserve"> Alejandro</t>
  </si>
  <si>
    <t>Zavala Alban</t>
  </si>
  <si>
    <t>Hector Ignacio</t>
  </si>
  <si>
    <t>Ordaya Garay</t>
  </si>
  <si>
    <t xml:space="preserve">Pedro Martin </t>
  </si>
  <si>
    <t>Chavez Ulfe</t>
  </si>
  <si>
    <t xml:space="preserve">Jose Eduardo </t>
  </si>
  <si>
    <t>Luccheti Lizarraga</t>
  </si>
  <si>
    <t xml:space="preserve">Roberto Abel </t>
  </si>
  <si>
    <t>Cebrian Valdivia</t>
  </si>
  <si>
    <t xml:space="preserve">Nestor Abel </t>
  </si>
  <si>
    <t>Davalos Sandoval</t>
  </si>
  <si>
    <t>Fernando</t>
  </si>
  <si>
    <t>Pinto Falcon</t>
  </si>
  <si>
    <t>La Cuesta</t>
  </si>
  <si>
    <t>Rosa Mercedes</t>
  </si>
  <si>
    <t>Castillo Vargas</t>
  </si>
  <si>
    <t xml:space="preserve">Ana </t>
  </si>
  <si>
    <t>Vargas Barco</t>
  </si>
  <si>
    <t xml:space="preserve">Dario </t>
  </si>
  <si>
    <t>Ruelas Cordova</t>
  </si>
  <si>
    <t xml:space="preserve">Jorge Antonio </t>
  </si>
  <si>
    <t>Mendo Jurado</t>
  </si>
  <si>
    <t xml:space="preserve">Eddie Alessandro </t>
  </si>
  <si>
    <t>Rodriguez Cuba</t>
  </si>
  <si>
    <t>Jorge</t>
  </si>
  <si>
    <t>Mendoza Jurado</t>
  </si>
  <si>
    <t>Jorge Luis</t>
  </si>
  <si>
    <t>Mejia Leiva</t>
  </si>
  <si>
    <t>Maria Angelica</t>
  </si>
  <si>
    <t>Flores Renteria</t>
  </si>
  <si>
    <t xml:space="preserve">Juan </t>
  </si>
  <si>
    <t>Lopez Lozano</t>
  </si>
  <si>
    <t xml:space="preserve">Nilo </t>
  </si>
  <si>
    <t>Cuentas Santillan</t>
  </si>
  <si>
    <t>Katty</t>
  </si>
  <si>
    <t>Illescas Montes</t>
  </si>
  <si>
    <t>Puente</t>
  </si>
  <si>
    <t xml:space="preserve"> Arnaldo</t>
  </si>
  <si>
    <t>Villena Alegria</t>
  </si>
  <si>
    <t>Sofia</t>
  </si>
  <si>
    <t>Benites Vizcarra</t>
  </si>
  <si>
    <t xml:space="preserve">Marco Antonio </t>
  </si>
  <si>
    <t>Galloso Ramirez</t>
  </si>
  <si>
    <t xml:space="preserve">Percy </t>
  </si>
  <si>
    <t>Chavez Tuchia</t>
  </si>
  <si>
    <t>San Isidro</t>
  </si>
  <si>
    <t>Alfredo</t>
  </si>
  <si>
    <t>Vargas Barrueto</t>
  </si>
  <si>
    <t>inactivo</t>
  </si>
  <si>
    <t>Julio</t>
  </si>
  <si>
    <t>Jauregui Miranda</t>
  </si>
  <si>
    <t>Graciela Emilia</t>
  </si>
  <si>
    <t>Palomino Flores</t>
  </si>
  <si>
    <t xml:space="preserve">Doris Lida </t>
  </si>
  <si>
    <t>Rodriguez Cubas</t>
  </si>
  <si>
    <t>Milagros</t>
  </si>
  <si>
    <t>Diaz Sagastiegui</t>
  </si>
  <si>
    <t xml:space="preserve">Jose </t>
  </si>
  <si>
    <t>Luy Liza</t>
  </si>
  <si>
    <t>Fabiola</t>
  </si>
  <si>
    <t>Poma Esparza</t>
  </si>
  <si>
    <t>Alexis</t>
  </si>
  <si>
    <t>Vasquez Arrospide</t>
  </si>
  <si>
    <t xml:space="preserve">Juan Francisco </t>
  </si>
  <si>
    <t>Leon Medina</t>
  </si>
  <si>
    <t>Martin</t>
  </si>
  <si>
    <t>Fernandez Roca</t>
  </si>
  <si>
    <t xml:space="preserve">Rocio </t>
  </si>
  <si>
    <t>Castro Vargas</t>
  </si>
  <si>
    <t xml:space="preserve">Lourdes </t>
  </si>
  <si>
    <t>Gotuzzo Paredes</t>
  </si>
  <si>
    <t>Diaz Ruiz</t>
  </si>
  <si>
    <t>Altavista</t>
  </si>
  <si>
    <t xml:space="preserve">Karina Del Pilar </t>
  </si>
  <si>
    <t>Infante Miraval</t>
  </si>
  <si>
    <t>Carmen Domenica</t>
  </si>
  <si>
    <t>Solano Castro</t>
  </si>
  <si>
    <t>Diana</t>
  </si>
  <si>
    <t>Roman Cortez</t>
  </si>
  <si>
    <t>Raul</t>
  </si>
  <si>
    <t>Chavez Torres</t>
  </si>
  <si>
    <t>Carlos Enrique</t>
  </si>
  <si>
    <t>Tagle Camones</t>
  </si>
  <si>
    <t xml:space="preserve">Miguel Angel </t>
  </si>
  <si>
    <t>Echevarria Rosas</t>
  </si>
  <si>
    <t xml:space="preserve">Alberto Martin </t>
  </si>
  <si>
    <t>Velarde Arce</t>
  </si>
  <si>
    <t>Paola Ivette</t>
  </si>
  <si>
    <t>Collins Tacuche</t>
  </si>
  <si>
    <t xml:space="preserve">Erika Cecilia </t>
  </si>
  <si>
    <t>Raez Delgado</t>
  </si>
  <si>
    <t xml:space="preserve">Raul </t>
  </si>
  <si>
    <t>Jaime Victor</t>
  </si>
  <si>
    <t>Muñoz Gronerth</t>
  </si>
  <si>
    <t xml:space="preserve">Coralith Marlinda </t>
  </si>
  <si>
    <t>Salazar Cordero</t>
  </si>
  <si>
    <t xml:space="preserve">Roy David </t>
  </si>
  <si>
    <t>Candela Ventura</t>
  </si>
  <si>
    <t>Iliana</t>
  </si>
  <si>
    <t>Neira Granda</t>
  </si>
  <si>
    <t>Marcos Angel</t>
  </si>
  <si>
    <t>Flores Revilla</t>
  </si>
  <si>
    <t>Aldo Javier</t>
  </si>
  <si>
    <t>Vega Arciniega</t>
  </si>
  <si>
    <t>Rocio Estther Livia</t>
  </si>
  <si>
    <t>Jesus</t>
  </si>
  <si>
    <t>Montalvan Huamani</t>
  </si>
  <si>
    <t>Leonel</t>
  </si>
  <si>
    <t>Hinostroza Moscol</t>
  </si>
  <si>
    <t>Maria Isabel</t>
  </si>
  <si>
    <t>Flores Ramirez</t>
  </si>
  <si>
    <t>Cuadros Sihuas</t>
  </si>
  <si>
    <t>Rossana Monica</t>
  </si>
  <si>
    <t>Cano Vega</t>
  </si>
  <si>
    <t>Natividad</t>
  </si>
  <si>
    <t>Dedios Sanchez</t>
  </si>
  <si>
    <t xml:space="preserve">Eduardo Demetrio  </t>
  </si>
  <si>
    <t>Rivera De</t>
  </si>
  <si>
    <t xml:space="preserve">Guadalupe </t>
  </si>
  <si>
    <t>Padilla Gambirazio</t>
  </si>
  <si>
    <t>Alejandro  Jose</t>
  </si>
  <si>
    <t>Vasquez Bandan</t>
  </si>
  <si>
    <t>Humberto</t>
  </si>
  <si>
    <t>Ñavincopa Gentille</t>
  </si>
  <si>
    <t>Sabina</t>
  </si>
  <si>
    <t>Cabrera Vidal</t>
  </si>
  <si>
    <t>Jorge Manuel</t>
  </si>
  <si>
    <t>Maguiña Leon</t>
  </si>
  <si>
    <t xml:space="preserve">Juan Carlos </t>
  </si>
  <si>
    <t>Llanos Mayco</t>
  </si>
  <si>
    <t xml:space="preserve">Pedro </t>
  </si>
  <si>
    <t>Chenda Tineo</t>
  </si>
  <si>
    <t>Javier Antonio</t>
  </si>
  <si>
    <t>Mory Herencia</t>
  </si>
  <si>
    <t xml:space="preserve"> Jackeline</t>
  </si>
  <si>
    <t>Villaran Alvarez</t>
  </si>
  <si>
    <t>Anapra</t>
  </si>
  <si>
    <t>Igor Mario</t>
  </si>
  <si>
    <t>Niño Gonzales</t>
  </si>
  <si>
    <t>Yetmany</t>
  </si>
  <si>
    <t>Angles Zarate</t>
  </si>
  <si>
    <t xml:space="preserve">Eduardo </t>
  </si>
  <si>
    <t>Rodriguez Cruz</t>
  </si>
  <si>
    <t xml:space="preserve">Silvana </t>
  </si>
  <si>
    <t>Bonifacio Villafuertes</t>
  </si>
  <si>
    <t>Sonia Mercedes</t>
  </si>
  <si>
    <t>Beltran Wong</t>
  </si>
  <si>
    <t>Carla Gioconda</t>
  </si>
  <si>
    <t>Valencia Bazalar</t>
  </si>
  <si>
    <t>Maria Cecilia</t>
  </si>
  <si>
    <t>Flores Ramos</t>
  </si>
  <si>
    <t>Gonzalo Antonio</t>
  </si>
  <si>
    <t>Paredes Flores</t>
  </si>
  <si>
    <t>Biminchumo Villena</t>
  </si>
  <si>
    <t>Claudia Maria</t>
  </si>
  <si>
    <t>Salvatierra Concha</t>
  </si>
  <si>
    <t xml:space="preserve">Jorge Luis </t>
  </si>
  <si>
    <t>Martinez Leon</t>
  </si>
  <si>
    <t>Santiago</t>
  </si>
  <si>
    <t>Bustios Villafane</t>
  </si>
  <si>
    <t>Eloy Enrique</t>
  </si>
  <si>
    <t>Ramirez Delgado</t>
  </si>
  <si>
    <t xml:space="preserve">Rosa Zoila </t>
  </si>
  <si>
    <t>Castañeda Vasquez</t>
  </si>
  <si>
    <t xml:space="preserve">Yolanda </t>
  </si>
  <si>
    <t>Alave Zavaleta</t>
  </si>
  <si>
    <t>Miguel Angel</t>
  </si>
  <si>
    <t>Espichan Rosas</t>
  </si>
  <si>
    <t>Lourdes</t>
  </si>
  <si>
    <t>Guerra Ortiz</t>
  </si>
  <si>
    <t xml:space="preserve">Maria Luisa </t>
  </si>
  <si>
    <t>Ferrandiz Robles</t>
  </si>
  <si>
    <t xml:space="preserve">Claudia </t>
  </si>
  <si>
    <t>Samalvides Collantes</t>
  </si>
  <si>
    <t>San isidro</t>
  </si>
  <si>
    <t>Farroñay Rodriguez</t>
  </si>
  <si>
    <t>Luis Enrique</t>
  </si>
  <si>
    <t>Garcia Quiroz</t>
  </si>
  <si>
    <t xml:space="preserve">Manuel Vicente </t>
  </si>
  <si>
    <t>Garavito Rae</t>
  </si>
  <si>
    <t>Victor Manuel</t>
  </si>
  <si>
    <t>Becerra Yanqui</t>
  </si>
  <si>
    <t xml:space="preserve">Ana Luz </t>
  </si>
  <si>
    <t>Valladares Barzola</t>
  </si>
  <si>
    <t xml:space="preserve">Carlos Alberto </t>
  </si>
  <si>
    <t>Ticona Cabrejos</t>
  </si>
  <si>
    <t>Victoria</t>
  </si>
  <si>
    <t>Barrantes Yparre</t>
  </si>
  <si>
    <t>Carmen</t>
  </si>
  <si>
    <t>Solorzano Castillo</t>
  </si>
  <si>
    <t xml:space="preserve">Javier Arnulfo </t>
  </si>
  <si>
    <t>Montoya Herrera</t>
  </si>
  <si>
    <t xml:space="preserve">Eduardo Romulo </t>
  </si>
  <si>
    <t>Revolle De</t>
  </si>
  <si>
    <t>Carlos</t>
  </si>
  <si>
    <t>Valdiviezo Becerra</t>
  </si>
  <si>
    <t>Guadalajara</t>
  </si>
  <si>
    <t>Lidia Patricia</t>
  </si>
  <si>
    <t>Hidalgo Mucha</t>
  </si>
  <si>
    <t>Luis Miguel</t>
  </si>
  <si>
    <t>Garcia Prado</t>
  </si>
  <si>
    <t>Ruben Dario</t>
  </si>
  <si>
    <t>Campos Vergaray</t>
  </si>
  <si>
    <t>Matos Lencinas</t>
  </si>
  <si>
    <t>Flor De Maria</t>
  </si>
  <si>
    <t>Peralta Figueroa</t>
  </si>
  <si>
    <t xml:space="preserve">Patricia Renee </t>
  </si>
  <si>
    <t>Choque Talledo</t>
  </si>
  <si>
    <t xml:space="preserve">Fernando Cruz </t>
  </si>
  <si>
    <t>Pinedo Fernandez</t>
  </si>
  <si>
    <t xml:space="preserve">Vladimir Yuri </t>
  </si>
  <si>
    <t>Arevalo Zamora</t>
  </si>
  <si>
    <t>Carlos Rafael</t>
  </si>
  <si>
    <t>Soria Castillo</t>
  </si>
  <si>
    <t>Centro</t>
  </si>
  <si>
    <t xml:space="preserve">Jessica </t>
  </si>
  <si>
    <t>Montes Huaman</t>
  </si>
  <si>
    <t xml:space="preserve">Juan Isidro </t>
  </si>
  <si>
    <t>Lachira Melgar</t>
  </si>
  <si>
    <t xml:space="preserve">Li </t>
  </si>
  <si>
    <t>Hidalgo Noriega</t>
  </si>
  <si>
    <t>Omar</t>
  </si>
  <si>
    <t>Cuellar Saona</t>
  </si>
  <si>
    <t>Pedro Esteban</t>
  </si>
  <si>
    <t>Chavez Urbina</t>
  </si>
  <si>
    <t>Luis Alberto</t>
  </si>
  <si>
    <t>Gomez Piazze</t>
  </si>
  <si>
    <t>Roberto Josue</t>
  </si>
  <si>
    <t>Cavalcanti Valdivia</t>
  </si>
  <si>
    <t xml:space="preserve">Carlos Manuel </t>
  </si>
  <si>
    <t>Suyon Campos</t>
  </si>
  <si>
    <t>Robles Cuentas</t>
  </si>
  <si>
    <t xml:space="preserve">Esmelda </t>
  </si>
  <si>
    <t>Portillo Delgado</t>
  </si>
  <si>
    <t>Yvett</t>
  </si>
  <si>
    <t>Aguirre Zuñiga</t>
  </si>
  <si>
    <t>Mey Yeni</t>
  </si>
  <si>
    <t>Espinoza Rosa</t>
  </si>
  <si>
    <t xml:space="preserve">Fernando Martin </t>
  </si>
  <si>
    <t>Pilares Ferrer</t>
  </si>
  <si>
    <t>Ricardo Zenon</t>
  </si>
  <si>
    <t>Cevallos Urribarri</t>
  </si>
  <si>
    <t>Adelina Zarela</t>
  </si>
  <si>
    <t>Vicuña Apac</t>
  </si>
  <si>
    <t>Frine</t>
  </si>
  <si>
    <t>Paz Flores</t>
  </si>
  <si>
    <t xml:space="preserve">Lidia Veronica </t>
  </si>
  <si>
    <t>Hercilla Nuñez</t>
  </si>
  <si>
    <t>Lenka Angelica</t>
  </si>
  <si>
    <t>Holguin Morales</t>
  </si>
  <si>
    <t>Juan Carlos</t>
  </si>
  <si>
    <t>Loayza Marca</t>
  </si>
  <si>
    <t>Jose Luis</t>
  </si>
  <si>
    <t>Lozano Lossio</t>
  </si>
  <si>
    <t>Terashima Calero</t>
  </si>
  <si>
    <t xml:space="preserve">Juan Ignacio </t>
  </si>
  <si>
    <t>Legua Medina</t>
  </si>
  <si>
    <t>AGUINALDO</t>
  </si>
  <si>
    <t>fecha de ingreso</t>
  </si>
  <si>
    <t>abarcamemijezdania@gmail.com</t>
  </si>
  <si>
    <t>lucero20aear@gmail.com</t>
  </si>
  <si>
    <t>al.evelynaguirre@camcdjuarez.com</t>
  </si>
  <si>
    <t>alegria_951@hotmail.com</t>
  </si>
  <si>
    <t>chaddnu@gmail.com</t>
  </si>
  <si>
    <t>josepablo2412@gmail.com</t>
  </si>
  <si>
    <t>jazmin.amaya.her@chih.nuevaescuela.mx</t>
  </si>
  <si>
    <t>sohannyarellano@gmail.com</t>
  </si>
  <si>
    <t>laura100604@hotmail.com</t>
  </si>
  <si>
    <t>fanii3190@gmail.com</t>
  </si>
  <si>
    <t>campis.valeria@gmail.com</t>
  </si>
  <si>
    <t>yasmincarrera12@gmail.com</t>
  </si>
  <si>
    <t>yessicacarrillo788@gmail.com</t>
  </si>
  <si>
    <t>isamor.gicm49@gmail.com</t>
  </si>
  <si>
    <t>daniela_alech22@hotmail.com</t>
  </si>
  <si>
    <t>jimmyche33@gmail.com</t>
  </si>
  <si>
    <t>janethhapale@gmail.com</t>
  </si>
  <si>
    <t>fany150398@gmail.com</t>
  </si>
  <si>
    <t>cruzmejiameredith@gmail.com</t>
  </si>
  <si>
    <t>ederelian0@gmail.com</t>
  </si>
  <si>
    <t>mirna.diaz.avila@hotmail.com</t>
  </si>
  <si>
    <t>dgrafael14@gmail.com</t>
  </si>
  <si>
    <t>ddayana133@gmail.com</t>
  </si>
  <si>
    <t>encarnaciona99@gmail.com</t>
  </si>
  <si>
    <t>czxy60@gmail.com</t>
  </si>
  <si>
    <t>jeannetespinozam@gmail.com</t>
  </si>
  <si>
    <t>aga080887@gmail.com</t>
  </si>
  <si>
    <t>fernandogarciaguzman97@gmail.com</t>
  </si>
  <si>
    <t>jessicagarcia042991@gmail.com</t>
  </si>
  <si>
    <t>she.garh225@aefcm.nuevaescuela.mx</t>
  </si>
  <si>
    <t>luzmglozoya@gmail.com</t>
  </si>
  <si>
    <t>esme.fields@gmail.com</t>
  </si>
  <si>
    <t>cecidohn@hotmail.com</t>
  </si>
  <si>
    <t>gomd9910@gmail.com</t>
  </si>
  <si>
    <t>maidaly.ariana.07@gmail.com</t>
  </si>
  <si>
    <t>hluna958@gmail.com</t>
  </si>
  <si>
    <t>geminis1107e@gmail.com</t>
  </si>
  <si>
    <t>cjngalicia@gmail.com</t>
  </si>
  <si>
    <t>itzelhuerta123@outlook.com</t>
  </si>
  <si>
    <t>krisskrreon@gmail.com</t>
  </si>
  <si>
    <t>joralonsolintonmartinez@gmail.com</t>
  </si>
  <si>
    <t>marystiles76@gmail.com</t>
  </si>
  <si>
    <t>julita_04@hotmail.com</t>
  </si>
  <si>
    <t>hiranruiz95@gmail.com</t>
  </si>
  <si>
    <t>catterinloyola@gmail.com</t>
  </si>
  <si>
    <t>marizaluna82@hotmail.com</t>
  </si>
  <si>
    <t>macedodiana510@gmail.com</t>
  </si>
  <si>
    <t>arlettemacias62@gmail.com</t>
  </si>
  <si>
    <t>luzclau5288@gmail.com</t>
  </si>
  <si>
    <t>lunamdm1@gmail.com</t>
  </si>
  <si>
    <t>canedar16@gmail.com</t>
  </si>
  <si>
    <t>beatiful.revenge@gmail.com</t>
  </si>
  <si>
    <t>gris88guz@gmail.com</t>
  </si>
  <si>
    <t>maribel_994@hotmail.com</t>
  </si>
  <si>
    <t>brendamontieltoscano@gmail.com</t>
  </si>
  <si>
    <t>yessi.nena2018@gmail.com</t>
  </si>
  <si>
    <t>palmamayte70@gmail.com</t>
  </si>
  <si>
    <t>leonpena2019@gmail.com</t>
  </si>
  <si>
    <t>perezbuenocarlosluis876@gmail.com</t>
  </si>
  <si>
    <t>jona04757@gmail.com</t>
  </si>
  <si>
    <t>mp3153398@gmail.com</t>
  </si>
  <si>
    <t>m.a.guadalupe@hotmail.es</t>
  </si>
  <si>
    <t>yacziperez23@gmail.com</t>
  </si>
  <si>
    <t>landy_95@hotmail.com</t>
  </si>
  <si>
    <t>amairanipootuc@gmail.com</t>
  </si>
  <si>
    <t>fposada243@gmail.com</t>
  </si>
  <si>
    <t>andrearamireza1596@gmail.com</t>
  </si>
  <si>
    <t>ramirezjimenezjessy16@gmail.com</t>
  </si>
  <si>
    <t>adrian24077@hotmail.com</t>
  </si>
  <si>
    <t>smileys_12@hotmail.com</t>
  </si>
  <si>
    <t>sarahir0910@gmail.com</t>
  </si>
  <si>
    <t>pauthestrokes@hotmail.com</t>
  </si>
  <si>
    <t>gloriaphiladelphia9@gmail.com</t>
  </si>
  <si>
    <t>yiyi231297@gmail.com</t>
  </si>
  <si>
    <t>al.perlarocha@camcdjuarez.com</t>
  </si>
  <si>
    <t>cruzmedi12@gmail.com</t>
  </si>
  <si>
    <t>brianda.roman.1056a@gmail.com</t>
  </si>
  <si>
    <t>angyruiz2198@gmail.com</t>
  </si>
  <si>
    <t>ruizgalindosg@gmail.com</t>
  </si>
  <si>
    <t>paula2328ruizromero@gmail.com</t>
  </si>
  <si>
    <t>salazarviridiana1@gmail.com</t>
  </si>
  <si>
    <t>al.karensalazar@camcdjuarez.com</t>
  </si>
  <si>
    <t>marisanchez7297@gmail.com</t>
  </si>
  <si>
    <t>mariagsluna@gmail.com</t>
  </si>
  <si>
    <t>mausanch23@gmail.com</t>
  </si>
  <si>
    <t>lizbethsantillanes99@gmail.com</t>
  </si>
  <si>
    <t>alejandratorres@camcdjuarez.com</t>
  </si>
  <si>
    <t>turijan09@gmail.com</t>
  </si>
  <si>
    <t>lauravalle366@gmail.com</t>
  </si>
  <si>
    <t>Ana212027@outlook.com</t>
  </si>
  <si>
    <t>aruchitho13@gmail.com</t>
  </si>
  <si>
    <t>al.lilianazamora@camcdjuarez.com</t>
  </si>
  <si>
    <t>iris.zepedaa@gmail.com</t>
  </si>
  <si>
    <t>Días</t>
  </si>
  <si>
    <t>Años</t>
  </si>
  <si>
    <t>Correos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</si>
</sst>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;\-&quot;$&quot;#,##0.00"/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theme="9" tint="0.39997558519241921"/>
      </top>
      <bottom/>
      <diagonal/>
    </border>
    <border>
      <left/>
      <right/>
      <top style="thin">
        <color theme="9" tint="0.39997558519241921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1" fillId="0" borderId="0" xfId="1" applyAlignment="1">
      <alignment horizontal="center"/>
    </xf>
    <xf numFmtId="2" fontId="1" fillId="0" borderId="0" xfId="1" applyNumberFormat="1" applyAlignment="1">
      <alignment horizontal="center"/>
    </xf>
    <xf numFmtId="0" fontId="1" fillId="0" borderId="0" xfId="1"/>
    <xf numFmtId="0" fontId="1" fillId="0" borderId="0" xfId="1" applyAlignment="1">
      <alignment horizontal="left"/>
    </xf>
    <xf numFmtId="0" fontId="1" fillId="0" borderId="0" xfId="1" applyFill="1"/>
    <xf numFmtId="0" fontId="2" fillId="0" borderId="3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left"/>
    </xf>
    <xf numFmtId="0" fontId="2" fillId="0" borderId="5" xfId="1" applyFont="1" applyFill="1" applyBorder="1" applyAlignment="1">
      <alignment horizontal="center"/>
    </xf>
    <xf numFmtId="2" fontId="2" fillId="0" borderId="5" xfId="1" applyNumberFormat="1" applyFont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0" xfId="1" applyFill="1" applyBorder="1" applyAlignment="1">
      <alignment horizontal="left"/>
    </xf>
    <xf numFmtId="44" fontId="1" fillId="0" borderId="0" xfId="1" applyNumberFormat="1" applyFill="1" applyBorder="1" applyAlignment="1">
      <alignment horizontal="center"/>
    </xf>
    <xf numFmtId="7" fontId="1" fillId="0" borderId="0" xfId="1" applyNumberFormat="1" applyFill="1" applyAlignment="1">
      <alignment horizontal="center"/>
    </xf>
    <xf numFmtId="7" fontId="1" fillId="0" borderId="0" xfId="1" applyNumberFormat="1" applyFill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" fillId="0" borderId="1" xfId="1" applyFill="1" applyBorder="1" applyAlignment="1">
      <alignment horizontal="left"/>
    </xf>
    <xf numFmtId="44" fontId="1" fillId="0" borderId="1" xfId="1" applyNumberFormat="1" applyFill="1" applyBorder="1" applyAlignment="1">
      <alignment horizontal="center"/>
    </xf>
    <xf numFmtId="0" fontId="1" fillId="0" borderId="2" xfId="1" applyFill="1" applyBorder="1" applyAlignment="1">
      <alignment horizontal="center"/>
    </xf>
    <xf numFmtId="0" fontId="1" fillId="0" borderId="2" xfId="1" applyFill="1" applyBorder="1" applyAlignment="1">
      <alignment horizontal="left"/>
    </xf>
    <xf numFmtId="44" fontId="1" fillId="0" borderId="2" xfId="1" applyNumberFormat="1" applyFill="1" applyBorder="1" applyAlignment="1">
      <alignment horizontal="center"/>
    </xf>
    <xf numFmtId="14" fontId="1" fillId="0" borderId="0" xfId="1" applyNumberFormat="1" applyFill="1" applyAlignment="1">
      <alignment horizontal="center"/>
    </xf>
    <xf numFmtId="0" fontId="1" fillId="0" borderId="0" xfId="1" applyNumberFormat="1" applyFill="1" applyAlignment="1">
      <alignment horizontal="center"/>
    </xf>
    <xf numFmtId="1" fontId="1" fillId="0" borderId="0" xfId="1" applyNumberFormat="1" applyFill="1" applyAlignment="1">
      <alignment horizontal="center"/>
    </xf>
  </cellXfs>
  <cellStyles count="2">
    <cellStyle name="Normal" xfId="0" builtinId="0"/>
    <cellStyle name="Normal 6" xfId="1" xr:uid="{307CAEA8-0098-4768-851E-610607E3E3C5}"/>
  </cellStyles>
  <dxfs count="17">
    <dxf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19" formatCode="dd/mm/yy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11" formatCode="&quot;$&quot;#,##0.00;\-&quot;$&quot;#,##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1" formatCode="&quot;$&quot;#,##0.00;\-&quot;$&quot;#,##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34" formatCode="_-&quot;$&quot;* #,##0.00_-;\-&quot;$&quot;* #,##0.00_-;_-&quot;$&quot;* &quot;-&quot;??_-;_-@_-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/>
      </border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/>
      </border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 outline="0"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453D8C1-28EC-4AF5-86BC-DF1230D8DEF7}" name="Tabla1" displayName="Tabla1" ref="A1:M163" totalsRowShown="0" headerRowDxfId="6" dataDxfId="5" headerRowBorderDxfId="16" tableBorderDxfId="15" headerRowCellStyle="Normal 6">
  <autoFilter ref="A1:M163" xr:uid="{3453D8C1-28EC-4AF5-86BC-DF1230D8DEF7}"/>
  <sortState xmlns:xlrd2="http://schemas.microsoft.com/office/spreadsheetml/2017/richdata2" ref="A2:M163">
    <sortCondition ref="A1:A163"/>
  </sortState>
  <tableColumns count="13">
    <tableColumn id="1" xr3:uid="{F5C02467-A982-4D08-84D2-60E03656701F}" name="Sexo" dataDxfId="14" dataCellStyle="Normal 6"/>
    <tableColumn id="2" xr3:uid="{7DDF7478-A20C-4B3E-8BD8-7DEF044FDCCF}" name="Status" dataDxfId="13" dataCellStyle="Normal 6"/>
    <tableColumn id="3" xr3:uid="{9DF46D74-18DC-4374-8D9D-AE02619A4A04}" name="Sucursal" dataDxfId="12" dataCellStyle="Normal 6"/>
    <tableColumn id="4" xr3:uid="{3434EF25-F7A1-4435-9863-F198D55DA81B}" name="Área" dataDxfId="11" dataCellStyle="Normal 6"/>
    <tableColumn id="8" xr3:uid="{ACF44551-102B-4238-8DD6-645D0E785B2E}" name="Nombre" dataDxfId="10" dataCellStyle="Normal 6"/>
    <tableColumn id="9" xr3:uid="{C0D332C9-9CA9-42A8-8301-3D6CEC7C0B0C}" name="Apellido" dataDxfId="9" dataCellStyle="Normal 6"/>
    <tableColumn id="10" xr3:uid="{3B0CAEFD-85B0-4158-BE8D-5B3E9D0940CD}" name="Sueldo" dataDxfId="8" dataCellStyle="Normal 6"/>
    <tableColumn id="12" xr3:uid="{660A9523-FB58-4A71-895B-08E0E1DE9962}" name="AGUINALDO" dataDxfId="7" dataCellStyle="Normal 6"/>
    <tableColumn id="13" xr3:uid="{5EC71A21-C445-4A25-9473-CC4232C9BB10}" name="Total a pagar" dataDxfId="4" dataCellStyle="Normal 6"/>
    <tableColumn id="14" xr3:uid="{7038EE29-C4E8-419C-B4D4-EB80F0EBCC0D}" name="fecha de ingreso" dataDxfId="3" dataCellStyle="Normal 6">
      <calculatedColumnFormula>RANDBETWEEN(36626,45020)</calculatedColumnFormula>
    </tableColumn>
    <tableColumn id="15" xr3:uid="{3BCA89F0-424D-47BE-8A5F-2B863C964AE0}" name="Días" dataDxfId="2">
      <calculatedColumnFormula>TODAY()-Tabla1[[#This Row],[fecha de ingreso]]</calculatedColumnFormula>
    </tableColumn>
    <tableColumn id="17" xr3:uid="{8AA2573C-7CEF-4F82-BBC5-BA73EA5910DB}" name="Años" dataDxfId="1">
      <calculatedColumnFormula>Tabla1[[#This Row],[Días]]/365</calculatedColumnFormula>
    </tableColumn>
    <tableColumn id="18" xr3:uid="{786310A2-5EA6-40FC-8C11-C517868E0109}" name="Correos" dataDxfId="0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580B6-39DF-4475-AB05-42C11F771D26}">
  <dimension ref="A1:M163"/>
  <sheetViews>
    <sheetView tabSelected="1" workbookViewId="0">
      <selection activeCell="I15" sqref="I15"/>
    </sheetView>
  </sheetViews>
  <sheetFormatPr baseColWidth="10" defaultRowHeight="15" x14ac:dyDescent="0.25"/>
  <cols>
    <col min="1" max="1" width="8.5703125" style="1" customWidth="1"/>
    <col min="2" max="2" width="10.28515625" style="1" customWidth="1"/>
    <col min="3" max="3" width="21" style="1" bestFit="1" customWidth="1"/>
    <col min="4" max="4" width="14.42578125" style="1" bestFit="1" customWidth="1"/>
    <col min="5" max="5" width="25.28515625" style="4" bestFit="1" customWidth="1"/>
    <col min="6" max="6" width="20.28515625" style="4" bestFit="1" customWidth="1"/>
    <col min="7" max="7" width="10.85546875" style="1" customWidth="1"/>
    <col min="8" max="8" width="17.28515625" style="1" customWidth="1"/>
    <col min="9" max="9" width="17.5703125" style="2" customWidth="1"/>
    <col min="10" max="10" width="24.5703125" style="1" bestFit="1" customWidth="1"/>
    <col min="11" max="11" width="10.7109375" style="1" bestFit="1" customWidth="1"/>
    <col min="12" max="12" width="11.5703125" style="1" bestFit="1" customWidth="1"/>
    <col min="13" max="13" width="39" style="3" bestFit="1" customWidth="1"/>
    <col min="14" max="16384" width="11.42578125" style="3"/>
  </cols>
  <sheetData>
    <row r="1" spans="1:13" ht="19.5" thickBot="1" x14ac:dyDescent="0.35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8" t="s">
        <v>5</v>
      </c>
      <c r="G1" s="7" t="s">
        <v>6</v>
      </c>
      <c r="H1" s="9" t="s">
        <v>353</v>
      </c>
      <c r="I1" s="10" t="s">
        <v>7</v>
      </c>
      <c r="J1" s="7" t="s">
        <v>354</v>
      </c>
      <c r="K1" s="7" t="s">
        <v>448</v>
      </c>
      <c r="L1" s="7" t="s">
        <v>449</v>
      </c>
      <c r="M1" s="7" t="s">
        <v>450</v>
      </c>
    </row>
    <row r="2" spans="1:13" x14ac:dyDescent="0.25">
      <c r="A2" s="11" t="s">
        <v>31</v>
      </c>
      <c r="B2" s="11" t="s">
        <v>9</v>
      </c>
      <c r="C2" s="11" t="s">
        <v>168</v>
      </c>
      <c r="D2" s="11" t="s">
        <v>15</v>
      </c>
      <c r="E2" s="12" t="s">
        <v>169</v>
      </c>
      <c r="F2" s="12" t="s">
        <v>170</v>
      </c>
      <c r="G2" s="13">
        <v>4918</v>
      </c>
      <c r="H2" s="14">
        <v>5372.92</v>
      </c>
      <c r="I2" s="15">
        <v>37610.44</v>
      </c>
      <c r="J2" s="22">
        <v>43807</v>
      </c>
      <c r="K2" s="23">
        <f ca="1">TODAY()-Tabla1[[#This Row],[fecha de ingreso]]</f>
        <v>1213</v>
      </c>
      <c r="L2" s="24">
        <f ca="1">Tabla1[[#This Row],[Días]]/365</f>
        <v>3.3232876712328765</v>
      </c>
      <c r="M2" s="5" t="s">
        <v>355</v>
      </c>
    </row>
    <row r="3" spans="1:13" x14ac:dyDescent="0.25">
      <c r="A3" s="16" t="s">
        <v>31</v>
      </c>
      <c r="B3" s="16" t="s">
        <v>9</v>
      </c>
      <c r="C3" s="16" t="s">
        <v>168</v>
      </c>
      <c r="D3" s="16" t="s">
        <v>15</v>
      </c>
      <c r="E3" s="17" t="s">
        <v>302</v>
      </c>
      <c r="F3" s="17" t="s">
        <v>303</v>
      </c>
      <c r="G3" s="18">
        <v>6930</v>
      </c>
      <c r="H3" s="14">
        <v>7571.03</v>
      </c>
      <c r="I3" s="15">
        <v>52997.21</v>
      </c>
      <c r="J3" s="22">
        <v>43606</v>
      </c>
      <c r="K3" s="23">
        <f ca="1">TODAY()-Tabla1[[#This Row],[fecha de ingreso]]</f>
        <v>1414</v>
      </c>
      <c r="L3" s="24">
        <f ca="1">Tabla1[[#This Row],[Días]]/365</f>
        <v>3.8739726027397259</v>
      </c>
      <c r="M3" s="5" t="s">
        <v>359</v>
      </c>
    </row>
    <row r="4" spans="1:13" x14ac:dyDescent="0.25">
      <c r="A4" s="16" t="s">
        <v>31</v>
      </c>
      <c r="B4" s="16" t="s">
        <v>9</v>
      </c>
      <c r="C4" s="16" t="s">
        <v>310</v>
      </c>
      <c r="D4" s="16" t="s">
        <v>64</v>
      </c>
      <c r="E4" s="17" t="s">
        <v>311</v>
      </c>
      <c r="F4" s="17" t="s">
        <v>312</v>
      </c>
      <c r="G4" s="18">
        <v>7102</v>
      </c>
      <c r="H4" s="14">
        <v>7758.94</v>
      </c>
      <c r="I4" s="15">
        <v>54312.58</v>
      </c>
      <c r="J4" s="22">
        <v>43753</v>
      </c>
      <c r="K4" s="23">
        <f ca="1">TODAY()-Tabla1[[#This Row],[fecha de ingreso]]</f>
        <v>1267</v>
      </c>
      <c r="L4" s="24">
        <f ca="1">Tabla1[[#This Row],[Días]]/365</f>
        <v>3.4712328767123286</v>
      </c>
      <c r="M4" s="5" t="s">
        <v>363</v>
      </c>
    </row>
    <row r="5" spans="1:13" x14ac:dyDescent="0.25">
      <c r="A5" s="16" t="s">
        <v>31</v>
      </c>
      <c r="B5" s="16" t="s">
        <v>9</v>
      </c>
      <c r="C5" s="16" t="s">
        <v>20</v>
      </c>
      <c r="D5" s="16" t="s">
        <v>11</v>
      </c>
      <c r="E5" s="17" t="s">
        <v>112</v>
      </c>
      <c r="F5" s="17" t="s">
        <v>113</v>
      </c>
      <c r="G5" s="18">
        <v>3988</v>
      </c>
      <c r="H5" s="14">
        <v>4356.8900000000003</v>
      </c>
      <c r="I5" s="15">
        <v>30498.23</v>
      </c>
      <c r="J5" s="22">
        <v>41110</v>
      </c>
      <c r="K5" s="23">
        <f ca="1">TODAY()-Tabla1[[#This Row],[fecha de ingreso]]</f>
        <v>3910</v>
      </c>
      <c r="L5" s="24">
        <f ca="1">Tabla1[[#This Row],[Días]]/365</f>
        <v>10.712328767123287</v>
      </c>
      <c r="M5" s="5" t="s">
        <v>372</v>
      </c>
    </row>
    <row r="6" spans="1:13" x14ac:dyDescent="0.25">
      <c r="A6" s="16" t="s">
        <v>31</v>
      </c>
      <c r="B6" s="16" t="s">
        <v>9</v>
      </c>
      <c r="C6" s="16" t="s">
        <v>20</v>
      </c>
      <c r="D6" s="16" t="s">
        <v>15</v>
      </c>
      <c r="E6" s="17" t="s">
        <v>130</v>
      </c>
      <c r="F6" s="17" t="s">
        <v>131</v>
      </c>
      <c r="G6" s="18">
        <v>4149</v>
      </c>
      <c r="H6" s="14">
        <v>4532.78</v>
      </c>
      <c r="I6" s="15">
        <v>31729.46</v>
      </c>
      <c r="J6" s="22">
        <v>43845</v>
      </c>
      <c r="K6" s="23">
        <f ca="1">TODAY()-Tabla1[[#This Row],[fecha de ingreso]]</f>
        <v>1175</v>
      </c>
      <c r="L6" s="24">
        <f ca="1">Tabla1[[#This Row],[Días]]/365</f>
        <v>3.2191780821917808</v>
      </c>
      <c r="M6" s="5" t="s">
        <v>374</v>
      </c>
    </row>
    <row r="7" spans="1:13" x14ac:dyDescent="0.25">
      <c r="A7" s="16" t="s">
        <v>31</v>
      </c>
      <c r="B7" s="16" t="s">
        <v>9</v>
      </c>
      <c r="C7" s="16" t="s">
        <v>20</v>
      </c>
      <c r="D7" s="16" t="s">
        <v>11</v>
      </c>
      <c r="E7" s="17" t="s">
        <v>149</v>
      </c>
      <c r="F7" s="17" t="s">
        <v>150</v>
      </c>
      <c r="G7" s="18">
        <v>4516</v>
      </c>
      <c r="H7" s="14">
        <v>4933.7299999999996</v>
      </c>
      <c r="I7" s="15">
        <v>34536.11</v>
      </c>
      <c r="J7" s="22">
        <v>44807</v>
      </c>
      <c r="K7" s="23">
        <f ca="1">TODAY()-Tabla1[[#This Row],[fecha de ingreso]]</f>
        <v>213</v>
      </c>
      <c r="L7" s="24">
        <f ca="1">Tabla1[[#This Row],[Días]]/365</f>
        <v>0.58356164383561648</v>
      </c>
      <c r="M7" s="5" t="s">
        <v>377</v>
      </c>
    </row>
    <row r="8" spans="1:13" x14ac:dyDescent="0.25">
      <c r="A8" s="16" t="s">
        <v>31</v>
      </c>
      <c r="B8" s="16" t="s">
        <v>9</v>
      </c>
      <c r="C8" s="16" t="s">
        <v>20</v>
      </c>
      <c r="D8" s="16" t="s">
        <v>23</v>
      </c>
      <c r="E8" s="17" t="s">
        <v>151</v>
      </c>
      <c r="F8" s="17" t="s">
        <v>152</v>
      </c>
      <c r="G8" s="18">
        <v>4534</v>
      </c>
      <c r="H8" s="14">
        <v>4953.3999999999996</v>
      </c>
      <c r="I8" s="15">
        <v>34673.800000000003</v>
      </c>
      <c r="J8" s="22">
        <v>37621</v>
      </c>
      <c r="K8" s="23">
        <f ca="1">TODAY()-Tabla1[[#This Row],[fecha de ingreso]]</f>
        <v>7399</v>
      </c>
      <c r="L8" s="24">
        <f ca="1">Tabla1[[#This Row],[Días]]/365</f>
        <v>20.271232876712329</v>
      </c>
      <c r="M8" s="5" t="s">
        <v>378</v>
      </c>
    </row>
    <row r="9" spans="1:13" x14ac:dyDescent="0.25">
      <c r="A9" s="16" t="s">
        <v>31</v>
      </c>
      <c r="B9" s="16" t="s">
        <v>48</v>
      </c>
      <c r="C9" s="16" t="s">
        <v>20</v>
      </c>
      <c r="D9" s="16" t="s">
        <v>23</v>
      </c>
      <c r="E9" s="17" t="s">
        <v>155</v>
      </c>
      <c r="F9" s="17" t="s">
        <v>156</v>
      </c>
      <c r="G9" s="18">
        <v>4621</v>
      </c>
      <c r="H9" s="14">
        <v>5048.4399999999996</v>
      </c>
      <c r="I9" s="15">
        <v>35339.08</v>
      </c>
      <c r="J9" s="22">
        <v>36682</v>
      </c>
      <c r="K9" s="23">
        <f ca="1">TODAY()-Tabla1[[#This Row],[fecha de ingreso]]</f>
        <v>8338</v>
      </c>
      <c r="L9" s="24">
        <f ca="1">Tabla1[[#This Row],[Días]]/365</f>
        <v>22.843835616438355</v>
      </c>
      <c r="M9" s="5" t="s">
        <v>380</v>
      </c>
    </row>
    <row r="10" spans="1:13" x14ac:dyDescent="0.25">
      <c r="A10" s="16" t="s">
        <v>31</v>
      </c>
      <c r="B10" s="16" t="s">
        <v>9</v>
      </c>
      <c r="C10" s="16" t="s">
        <v>20</v>
      </c>
      <c r="D10" s="16" t="s">
        <v>11</v>
      </c>
      <c r="E10" s="17" t="s">
        <v>151</v>
      </c>
      <c r="F10" s="17" t="s">
        <v>167</v>
      </c>
      <c r="G10" s="18">
        <v>4885</v>
      </c>
      <c r="H10" s="14">
        <v>5336.86</v>
      </c>
      <c r="I10" s="15">
        <v>37358.019999999997</v>
      </c>
      <c r="J10" s="22">
        <v>38308</v>
      </c>
      <c r="K10" s="23">
        <f ca="1">TODAY()-Tabla1[[#This Row],[fecha de ingreso]]</f>
        <v>6712</v>
      </c>
      <c r="L10" s="24">
        <f ca="1">Tabla1[[#This Row],[Días]]/365</f>
        <v>18.389041095890413</v>
      </c>
      <c r="M10" s="5" t="s">
        <v>382</v>
      </c>
    </row>
    <row r="11" spans="1:13" x14ac:dyDescent="0.25">
      <c r="A11" s="16" t="s">
        <v>31</v>
      </c>
      <c r="B11" s="16" t="s">
        <v>48</v>
      </c>
      <c r="C11" s="16" t="s">
        <v>20</v>
      </c>
      <c r="D11" s="16" t="s">
        <v>11</v>
      </c>
      <c r="E11" s="17" t="s">
        <v>208</v>
      </c>
      <c r="F11" s="17" t="s">
        <v>209</v>
      </c>
      <c r="G11" s="18">
        <v>5588</v>
      </c>
      <c r="H11" s="14">
        <v>6104.89</v>
      </c>
      <c r="I11" s="15">
        <v>42734.23</v>
      </c>
      <c r="J11" s="22">
        <v>42353</v>
      </c>
      <c r="K11" s="23">
        <f ca="1">TODAY()-Tabla1[[#This Row],[fecha de ingreso]]</f>
        <v>2667</v>
      </c>
      <c r="L11" s="24">
        <f ca="1">Tabla1[[#This Row],[Días]]/365</f>
        <v>7.3068493150684928</v>
      </c>
      <c r="M11" s="5" t="s">
        <v>384</v>
      </c>
    </row>
    <row r="12" spans="1:13" x14ac:dyDescent="0.25">
      <c r="A12" s="16" t="s">
        <v>31</v>
      </c>
      <c r="B12" s="16" t="s">
        <v>9</v>
      </c>
      <c r="C12" s="16" t="s">
        <v>20</v>
      </c>
      <c r="D12" s="16" t="s">
        <v>23</v>
      </c>
      <c r="E12" s="17" t="s">
        <v>214</v>
      </c>
      <c r="F12" s="17" t="s">
        <v>215</v>
      </c>
      <c r="G12" s="18">
        <v>5638</v>
      </c>
      <c r="H12" s="14">
        <v>6159.52</v>
      </c>
      <c r="I12" s="15">
        <v>43116.639999999999</v>
      </c>
      <c r="J12" s="22">
        <v>39904</v>
      </c>
      <c r="K12" s="23">
        <f ca="1">TODAY()-Tabla1[[#This Row],[fecha de ingreso]]</f>
        <v>5116</v>
      </c>
      <c r="L12" s="24">
        <f ca="1">Tabla1[[#This Row],[Días]]/365</f>
        <v>14.016438356164384</v>
      </c>
      <c r="M12" s="5" t="s">
        <v>385</v>
      </c>
    </row>
    <row r="13" spans="1:13" x14ac:dyDescent="0.25">
      <c r="A13" s="16" t="s">
        <v>31</v>
      </c>
      <c r="B13" s="16" t="s">
        <v>9</v>
      </c>
      <c r="C13" s="16" t="s">
        <v>20</v>
      </c>
      <c r="D13" s="16" t="s">
        <v>11</v>
      </c>
      <c r="E13" s="17" t="s">
        <v>243</v>
      </c>
      <c r="F13" s="17" t="s">
        <v>244</v>
      </c>
      <c r="G13" s="18">
        <v>5939</v>
      </c>
      <c r="H13" s="14">
        <v>6488.36</v>
      </c>
      <c r="I13" s="15">
        <v>45418.52</v>
      </c>
      <c r="J13" s="22">
        <v>39195</v>
      </c>
      <c r="K13" s="23">
        <f ca="1">TODAY()-Tabla1[[#This Row],[fecha de ingreso]]</f>
        <v>5825</v>
      </c>
      <c r="L13" s="24">
        <f ca="1">Tabla1[[#This Row],[Días]]/365</f>
        <v>15.95890410958904</v>
      </c>
      <c r="M13" s="5" t="s">
        <v>386</v>
      </c>
    </row>
    <row r="14" spans="1:13" x14ac:dyDescent="0.25">
      <c r="A14" s="16" t="s">
        <v>31</v>
      </c>
      <c r="B14" s="16" t="s">
        <v>9</v>
      </c>
      <c r="C14" s="16" t="s">
        <v>20</v>
      </c>
      <c r="D14" s="16" t="s">
        <v>11</v>
      </c>
      <c r="E14" s="17" t="s">
        <v>258</v>
      </c>
      <c r="F14" s="17" t="s">
        <v>259</v>
      </c>
      <c r="G14" s="18">
        <v>6259</v>
      </c>
      <c r="H14" s="14">
        <v>6837.96</v>
      </c>
      <c r="I14" s="15">
        <v>47865.72</v>
      </c>
      <c r="J14" s="22">
        <v>36803</v>
      </c>
      <c r="K14" s="23">
        <f ca="1">TODAY()-Tabla1[[#This Row],[fecha de ingreso]]</f>
        <v>8217</v>
      </c>
      <c r="L14" s="24">
        <f ca="1">Tabla1[[#This Row],[Días]]/365</f>
        <v>22.512328767123286</v>
      </c>
      <c r="M14" s="5" t="s">
        <v>388</v>
      </c>
    </row>
    <row r="15" spans="1:13" x14ac:dyDescent="0.25">
      <c r="A15" s="16" t="s">
        <v>31</v>
      </c>
      <c r="B15" s="16" t="s">
        <v>9</v>
      </c>
      <c r="C15" s="16" t="s">
        <v>20</v>
      </c>
      <c r="D15" s="16" t="s">
        <v>23</v>
      </c>
      <c r="E15" s="17" t="s">
        <v>264</v>
      </c>
      <c r="F15" s="17" t="s">
        <v>265</v>
      </c>
      <c r="G15" s="18">
        <v>6360</v>
      </c>
      <c r="H15" s="14">
        <v>6948.3</v>
      </c>
      <c r="I15" s="15">
        <v>48638.1</v>
      </c>
      <c r="J15" s="22">
        <v>40536</v>
      </c>
      <c r="K15" s="23">
        <f ca="1">TODAY()-Tabla1[[#This Row],[fecha de ingreso]]</f>
        <v>4484</v>
      </c>
      <c r="L15" s="24">
        <f ca="1">Tabla1[[#This Row],[Días]]/365</f>
        <v>12.284931506849315</v>
      </c>
      <c r="M15" s="5" t="s">
        <v>390</v>
      </c>
    </row>
    <row r="16" spans="1:13" x14ac:dyDescent="0.25">
      <c r="A16" s="16" t="s">
        <v>31</v>
      </c>
      <c r="B16" s="16" t="s">
        <v>9</v>
      </c>
      <c r="C16" s="16" t="s">
        <v>20</v>
      </c>
      <c r="D16" s="16" t="s">
        <v>23</v>
      </c>
      <c r="E16" s="17" t="s">
        <v>282</v>
      </c>
      <c r="F16" s="17" t="s">
        <v>283</v>
      </c>
      <c r="G16" s="18">
        <v>6515</v>
      </c>
      <c r="H16" s="14">
        <v>7117.64</v>
      </c>
      <c r="I16" s="15">
        <v>49823.48</v>
      </c>
      <c r="J16" s="22">
        <v>43259</v>
      </c>
      <c r="K16" s="23">
        <f ca="1">TODAY()-Tabla1[[#This Row],[fecha de ingreso]]</f>
        <v>1761</v>
      </c>
      <c r="L16" s="24">
        <f ca="1">Tabla1[[#This Row],[Días]]/365</f>
        <v>4.8246575342465752</v>
      </c>
      <c r="M16" s="5" t="s">
        <v>391</v>
      </c>
    </row>
    <row r="17" spans="1:13" x14ac:dyDescent="0.25">
      <c r="A17" s="16" t="s">
        <v>31</v>
      </c>
      <c r="B17" s="16" t="s">
        <v>9</v>
      </c>
      <c r="C17" s="16" t="s">
        <v>20</v>
      </c>
      <c r="D17" s="16" t="s">
        <v>23</v>
      </c>
      <c r="E17" s="17" t="s">
        <v>300</v>
      </c>
      <c r="F17" s="17" t="s">
        <v>301</v>
      </c>
      <c r="G17" s="18">
        <v>6837</v>
      </c>
      <c r="H17" s="14">
        <v>7469.42</v>
      </c>
      <c r="I17" s="15">
        <v>52285.94</v>
      </c>
      <c r="J17" s="22">
        <v>41984</v>
      </c>
      <c r="K17" s="23">
        <f ca="1">TODAY()-Tabla1[[#This Row],[fecha de ingreso]]</f>
        <v>3036</v>
      </c>
      <c r="L17" s="24">
        <f ca="1">Tabla1[[#This Row],[Días]]/365</f>
        <v>8.3178082191780813</v>
      </c>
      <c r="M17" s="5" t="s">
        <v>392</v>
      </c>
    </row>
    <row r="18" spans="1:13" x14ac:dyDescent="0.25">
      <c r="A18" s="16" t="s">
        <v>31</v>
      </c>
      <c r="B18" s="16" t="s">
        <v>9</v>
      </c>
      <c r="C18" s="16" t="s">
        <v>14</v>
      </c>
      <c r="D18" s="16" t="s">
        <v>15</v>
      </c>
      <c r="E18" s="17" t="s">
        <v>173</v>
      </c>
      <c r="F18" s="17" t="s">
        <v>174</v>
      </c>
      <c r="G18" s="18">
        <v>4952</v>
      </c>
      <c r="H18" s="14">
        <v>5410.06</v>
      </c>
      <c r="I18" s="15">
        <v>37870.42</v>
      </c>
      <c r="J18" s="22">
        <v>42986</v>
      </c>
      <c r="K18" s="23">
        <f ca="1">TODAY()-Tabla1[[#This Row],[fecha de ingreso]]</f>
        <v>2034</v>
      </c>
      <c r="L18" s="24">
        <f ca="1">Tabla1[[#This Row],[Días]]/365</f>
        <v>5.5726027397260278</v>
      </c>
      <c r="M18" s="5" t="s">
        <v>399</v>
      </c>
    </row>
    <row r="19" spans="1:13" x14ac:dyDescent="0.25">
      <c r="A19" s="16" t="s">
        <v>31</v>
      </c>
      <c r="B19" s="16" t="s">
        <v>48</v>
      </c>
      <c r="C19" s="16" t="s">
        <v>60</v>
      </c>
      <c r="D19" s="16" t="s">
        <v>15</v>
      </c>
      <c r="E19" s="17" t="s">
        <v>61</v>
      </c>
      <c r="F19" s="17" t="s">
        <v>62</v>
      </c>
      <c r="G19" s="18">
        <v>2794</v>
      </c>
      <c r="H19" s="14">
        <v>3052.45</v>
      </c>
      <c r="I19" s="15">
        <v>21367.15</v>
      </c>
      <c r="J19" s="22">
        <v>36826</v>
      </c>
      <c r="K19" s="23">
        <f ca="1">TODAY()-Tabla1[[#This Row],[fecha de ingreso]]</f>
        <v>8194</v>
      </c>
      <c r="L19" s="24">
        <f ca="1">Tabla1[[#This Row],[Días]]/365</f>
        <v>22.449315068493149</v>
      </c>
      <c r="M19" s="5" t="s">
        <v>408</v>
      </c>
    </row>
    <row r="20" spans="1:13" x14ac:dyDescent="0.25">
      <c r="A20" s="16" t="s">
        <v>31</v>
      </c>
      <c r="B20" s="16" t="s">
        <v>9</v>
      </c>
      <c r="C20" s="16" t="s">
        <v>60</v>
      </c>
      <c r="D20" s="16" t="s">
        <v>15</v>
      </c>
      <c r="E20" s="17" t="s">
        <v>205</v>
      </c>
      <c r="F20" s="17" t="s">
        <v>206</v>
      </c>
      <c r="G20" s="18">
        <v>5336</v>
      </c>
      <c r="H20" s="14">
        <v>5829.58</v>
      </c>
      <c r="I20" s="15">
        <v>40807.06</v>
      </c>
      <c r="J20" s="22">
        <v>37979</v>
      </c>
      <c r="K20" s="23">
        <f ca="1">TODAY()-Tabla1[[#This Row],[fecha de ingreso]]</f>
        <v>7041</v>
      </c>
      <c r="L20" s="24">
        <f ca="1">Tabla1[[#This Row],[Días]]/365</f>
        <v>19.290410958904111</v>
      </c>
      <c r="M20" s="5" t="s">
        <v>409</v>
      </c>
    </row>
    <row r="21" spans="1:13" x14ac:dyDescent="0.25">
      <c r="A21" s="16" t="s">
        <v>31</v>
      </c>
      <c r="B21" s="16" t="s">
        <v>9</v>
      </c>
      <c r="C21" s="16" t="s">
        <v>60</v>
      </c>
      <c r="D21" s="16" t="s">
        <v>15</v>
      </c>
      <c r="E21" s="17" t="s">
        <v>260</v>
      </c>
      <c r="F21" s="17" t="s">
        <v>261</v>
      </c>
      <c r="G21" s="18">
        <v>6277</v>
      </c>
      <c r="H21" s="14">
        <v>6857.62</v>
      </c>
      <c r="I21" s="15">
        <v>48003.34</v>
      </c>
      <c r="J21" s="22">
        <v>42229</v>
      </c>
      <c r="K21" s="23">
        <f ca="1">TODAY()-Tabla1[[#This Row],[fecha de ingreso]]</f>
        <v>2791</v>
      </c>
      <c r="L21" s="24">
        <f ca="1">Tabla1[[#This Row],[Días]]/365</f>
        <v>7.646575342465753</v>
      </c>
      <c r="M21" s="5" t="s">
        <v>410</v>
      </c>
    </row>
    <row r="22" spans="1:13" x14ac:dyDescent="0.25">
      <c r="A22" s="16" t="s">
        <v>31</v>
      </c>
      <c r="B22" s="16" t="s">
        <v>48</v>
      </c>
      <c r="C22" s="16" t="s">
        <v>292</v>
      </c>
      <c r="D22" s="16" t="s">
        <v>15</v>
      </c>
      <c r="E22" s="17" t="s">
        <v>293</v>
      </c>
      <c r="F22" s="17" t="s">
        <v>294</v>
      </c>
      <c r="G22" s="18">
        <v>6760</v>
      </c>
      <c r="H22" s="14">
        <v>7385.3</v>
      </c>
      <c r="I22" s="15">
        <v>51697.1</v>
      </c>
      <c r="J22" s="22">
        <v>44498</v>
      </c>
      <c r="K22" s="23">
        <f ca="1">TODAY()-Tabla1[[#This Row],[fecha de ingreso]]</f>
        <v>522</v>
      </c>
      <c r="L22" s="24">
        <f ca="1">Tabla1[[#This Row],[Días]]/365</f>
        <v>1.4301369863013698</v>
      </c>
      <c r="M22" s="5" t="s">
        <v>411</v>
      </c>
    </row>
    <row r="23" spans="1:13" x14ac:dyDescent="0.25">
      <c r="A23" s="16" t="s">
        <v>31</v>
      </c>
      <c r="B23" s="16" t="s">
        <v>9</v>
      </c>
      <c r="C23" s="16" t="s">
        <v>40</v>
      </c>
      <c r="D23" s="16" t="s">
        <v>23</v>
      </c>
      <c r="E23" s="17" t="s">
        <v>328</v>
      </c>
      <c r="F23" s="17" t="s">
        <v>329</v>
      </c>
      <c r="G23" s="18">
        <v>7446</v>
      </c>
      <c r="H23" s="14">
        <v>8134.76</v>
      </c>
      <c r="I23" s="15">
        <v>56943.32</v>
      </c>
      <c r="J23" s="22">
        <v>42563</v>
      </c>
      <c r="K23" s="23">
        <f ca="1">TODAY()-Tabla1[[#This Row],[fecha de ingreso]]</f>
        <v>2457</v>
      </c>
      <c r="L23" s="24">
        <f ca="1">Tabla1[[#This Row],[Días]]/365</f>
        <v>6.7315068493150685</v>
      </c>
      <c r="M23" s="5" t="s">
        <v>418</v>
      </c>
    </row>
    <row r="24" spans="1:13" x14ac:dyDescent="0.25">
      <c r="A24" s="16" t="s">
        <v>31</v>
      </c>
      <c r="B24" s="16" t="s">
        <v>9</v>
      </c>
      <c r="C24" s="16" t="s">
        <v>43</v>
      </c>
      <c r="D24" s="16" t="s">
        <v>15</v>
      </c>
      <c r="E24" s="17" t="s">
        <v>124</v>
      </c>
      <c r="F24" s="17" t="s">
        <v>125</v>
      </c>
      <c r="G24" s="18">
        <v>4105</v>
      </c>
      <c r="H24" s="14">
        <v>4484.71</v>
      </c>
      <c r="I24" s="15">
        <v>31392.97</v>
      </c>
      <c r="J24" s="22">
        <v>44620</v>
      </c>
      <c r="K24" s="23">
        <f ca="1">TODAY()-Tabla1[[#This Row],[fecha de ingreso]]</f>
        <v>400</v>
      </c>
      <c r="L24" s="24">
        <f ca="1">Tabla1[[#This Row],[Días]]/365</f>
        <v>1.095890410958904</v>
      </c>
      <c r="M24" s="5" t="s">
        <v>422</v>
      </c>
    </row>
    <row r="25" spans="1:13" x14ac:dyDescent="0.25">
      <c r="A25" s="16" t="s">
        <v>31</v>
      </c>
      <c r="B25" s="16" t="s">
        <v>9</v>
      </c>
      <c r="C25" s="16" t="s">
        <v>43</v>
      </c>
      <c r="D25" s="16" t="s">
        <v>15</v>
      </c>
      <c r="E25" s="17" t="s">
        <v>190</v>
      </c>
      <c r="F25" s="17" t="s">
        <v>191</v>
      </c>
      <c r="G25" s="18">
        <v>5131</v>
      </c>
      <c r="H25" s="14">
        <v>5605.62</v>
      </c>
      <c r="I25" s="15">
        <v>39239.339999999997</v>
      </c>
      <c r="J25" s="22">
        <v>43696</v>
      </c>
      <c r="K25" s="23">
        <f ca="1">TODAY()-Tabla1[[#This Row],[fecha de ingreso]]</f>
        <v>1324</v>
      </c>
      <c r="L25" s="24">
        <f ca="1">Tabla1[[#This Row],[Días]]/365</f>
        <v>3.6273972602739728</v>
      </c>
      <c r="M25" s="5" t="s">
        <v>423</v>
      </c>
    </row>
    <row r="26" spans="1:13" x14ac:dyDescent="0.25">
      <c r="A26" s="16" t="s">
        <v>31</v>
      </c>
      <c r="B26" s="16" t="s">
        <v>9</v>
      </c>
      <c r="C26" s="16" t="s">
        <v>43</v>
      </c>
      <c r="D26" s="16" t="s">
        <v>15</v>
      </c>
      <c r="E26" s="17" t="s">
        <v>340</v>
      </c>
      <c r="F26" s="17" t="s">
        <v>341</v>
      </c>
      <c r="G26" s="18">
        <v>7743</v>
      </c>
      <c r="H26" s="14">
        <v>8459.23</v>
      </c>
      <c r="I26" s="15">
        <v>59214.61</v>
      </c>
      <c r="J26" s="22">
        <v>38434</v>
      </c>
      <c r="K26" s="23">
        <f ca="1">TODAY()-Tabla1[[#This Row],[fecha de ingreso]]</f>
        <v>6586</v>
      </c>
      <c r="L26" s="24">
        <f ca="1">Tabla1[[#This Row],[Días]]/365</f>
        <v>18.043835616438358</v>
      </c>
      <c r="M26" s="5" t="s">
        <v>426</v>
      </c>
    </row>
    <row r="27" spans="1:13" x14ac:dyDescent="0.25">
      <c r="A27" s="16" t="s">
        <v>31</v>
      </c>
      <c r="B27" s="16" t="s">
        <v>9</v>
      </c>
      <c r="C27" s="16" t="s">
        <v>109</v>
      </c>
      <c r="D27" s="16" t="s">
        <v>23</v>
      </c>
      <c r="E27" s="17" t="s">
        <v>110</v>
      </c>
      <c r="F27" s="17" t="s">
        <v>111</v>
      </c>
      <c r="G27" s="18">
        <v>3965</v>
      </c>
      <c r="H27" s="14">
        <v>4331.76</v>
      </c>
      <c r="I27" s="15">
        <v>30322.32</v>
      </c>
      <c r="J27" s="22">
        <v>40170</v>
      </c>
      <c r="K27" s="23">
        <f ca="1">TODAY()-Tabla1[[#This Row],[fecha de ingreso]]</f>
        <v>4850</v>
      </c>
      <c r="L27" s="24">
        <f ca="1">Tabla1[[#This Row],[Días]]/365</f>
        <v>13.287671232876713</v>
      </c>
      <c r="M27" s="5" t="s">
        <v>428</v>
      </c>
    </row>
    <row r="28" spans="1:13" x14ac:dyDescent="0.25">
      <c r="A28" s="16" t="s">
        <v>31</v>
      </c>
      <c r="B28" s="16" t="s">
        <v>9</v>
      </c>
      <c r="C28" s="16" t="s">
        <v>109</v>
      </c>
      <c r="D28" s="16" t="s">
        <v>23</v>
      </c>
      <c r="E28" s="17" t="s">
        <v>332</v>
      </c>
      <c r="F28" s="17" t="s">
        <v>333</v>
      </c>
      <c r="G28" s="18">
        <v>7510</v>
      </c>
      <c r="H28" s="14">
        <v>8204.68</v>
      </c>
      <c r="I28" s="15">
        <v>57432.76</v>
      </c>
      <c r="J28" s="22">
        <v>39603</v>
      </c>
      <c r="K28" s="23">
        <f ca="1">TODAY()-Tabla1[[#This Row],[fecha de ingreso]]</f>
        <v>5417</v>
      </c>
      <c r="L28" s="24">
        <f ca="1">Tabla1[[#This Row],[Días]]/365</f>
        <v>14.841095890410958</v>
      </c>
      <c r="M28" s="5" t="s">
        <v>431</v>
      </c>
    </row>
    <row r="29" spans="1:13" x14ac:dyDescent="0.25">
      <c r="A29" s="16" t="s">
        <v>31</v>
      </c>
      <c r="B29" s="16" t="s">
        <v>9</v>
      </c>
      <c r="C29" s="16" t="s">
        <v>49</v>
      </c>
      <c r="D29" s="16" t="s">
        <v>15</v>
      </c>
      <c r="E29" s="17" t="s">
        <v>69</v>
      </c>
      <c r="F29" s="17" t="s">
        <v>70</v>
      </c>
      <c r="G29" s="18">
        <v>3009</v>
      </c>
      <c r="H29" s="14">
        <v>3287.33</v>
      </c>
      <c r="I29" s="15">
        <v>23011.31</v>
      </c>
      <c r="J29" s="22">
        <v>42083</v>
      </c>
      <c r="K29" s="23">
        <f ca="1">TODAY()-Tabla1[[#This Row],[fecha de ingreso]]</f>
        <v>2937</v>
      </c>
      <c r="L29" s="24">
        <f ca="1">Tabla1[[#This Row],[Días]]/365</f>
        <v>8.0465753424657542</v>
      </c>
      <c r="M29" s="5" t="s">
        <v>436</v>
      </c>
    </row>
    <row r="30" spans="1:13" x14ac:dyDescent="0.25">
      <c r="A30" s="16" t="s">
        <v>31</v>
      </c>
      <c r="B30" s="16" t="s">
        <v>9</v>
      </c>
      <c r="C30" s="16" t="s">
        <v>32</v>
      </c>
      <c r="D30" s="16" t="s">
        <v>23</v>
      </c>
      <c r="E30" s="17" t="s">
        <v>33</v>
      </c>
      <c r="F30" s="17" t="s">
        <v>34</v>
      </c>
      <c r="G30" s="18">
        <v>2348</v>
      </c>
      <c r="H30" s="14">
        <v>2565.19</v>
      </c>
      <c r="I30" s="15">
        <v>17956.330000000002</v>
      </c>
      <c r="J30" s="22">
        <v>44289</v>
      </c>
      <c r="K30" s="23">
        <f ca="1">TODAY()-Tabla1[[#This Row],[fecha de ingreso]]</f>
        <v>731</v>
      </c>
      <c r="L30" s="24">
        <f ca="1">Tabla1[[#This Row],[Días]]/365</f>
        <v>2.0027397260273974</v>
      </c>
      <c r="M30" s="5" t="s">
        <v>440</v>
      </c>
    </row>
    <row r="31" spans="1:13" x14ac:dyDescent="0.25">
      <c r="A31" s="16" t="s">
        <v>31</v>
      </c>
      <c r="B31" s="16" t="s">
        <v>9</v>
      </c>
      <c r="C31" s="16" t="s">
        <v>32</v>
      </c>
      <c r="D31" s="16" t="s">
        <v>23</v>
      </c>
      <c r="E31" s="17" t="s">
        <v>35</v>
      </c>
      <c r="F31" s="17" t="s">
        <v>36</v>
      </c>
      <c r="G31" s="18">
        <v>2392</v>
      </c>
      <c r="H31" s="14">
        <v>2613.2600000000002</v>
      </c>
      <c r="I31" s="15">
        <v>18292.82</v>
      </c>
      <c r="J31" s="22">
        <v>40581</v>
      </c>
      <c r="K31" s="23">
        <f ca="1">TODAY()-Tabla1[[#This Row],[fecha de ingreso]]</f>
        <v>4439</v>
      </c>
      <c r="L31" s="24">
        <f ca="1">Tabla1[[#This Row],[Días]]/365</f>
        <v>12.161643835616438</v>
      </c>
      <c r="M31" s="5" t="s">
        <v>441</v>
      </c>
    </row>
    <row r="32" spans="1:13" x14ac:dyDescent="0.25">
      <c r="A32" s="16" t="s">
        <v>31</v>
      </c>
      <c r="B32" s="16" t="s">
        <v>9</v>
      </c>
      <c r="C32" s="16" t="s">
        <v>32</v>
      </c>
      <c r="D32" s="16" t="s">
        <v>11</v>
      </c>
      <c r="E32" s="17" t="s">
        <v>84</v>
      </c>
      <c r="F32" s="17" t="s">
        <v>85</v>
      </c>
      <c r="G32" s="18">
        <v>3402</v>
      </c>
      <c r="H32" s="14">
        <v>3716.69</v>
      </c>
      <c r="I32" s="15">
        <v>26016.83</v>
      </c>
      <c r="J32" s="22">
        <v>42955</v>
      </c>
      <c r="K32" s="23">
        <f ca="1">TODAY()-Tabla1[[#This Row],[fecha de ingreso]]</f>
        <v>2065</v>
      </c>
      <c r="L32" s="24">
        <f ca="1">Tabla1[[#This Row],[Días]]/365</f>
        <v>5.6575342465753424</v>
      </c>
      <c r="M32" s="5" t="s">
        <v>443</v>
      </c>
    </row>
    <row r="33" spans="1:13" x14ac:dyDescent="0.25">
      <c r="A33" s="16" t="s">
        <v>31</v>
      </c>
      <c r="B33" s="16" t="s">
        <v>9</v>
      </c>
      <c r="C33" s="16" t="s">
        <v>32</v>
      </c>
      <c r="D33" s="16" t="s">
        <v>23</v>
      </c>
      <c r="E33" s="17" t="s">
        <v>135</v>
      </c>
      <c r="F33" s="17" t="s">
        <v>136</v>
      </c>
      <c r="G33" s="18">
        <v>4253</v>
      </c>
      <c r="H33" s="14">
        <v>4646.3999999999996</v>
      </c>
      <c r="I33" s="15">
        <v>32524.799999999999</v>
      </c>
      <c r="J33" s="22">
        <v>38623</v>
      </c>
      <c r="K33" s="23">
        <f ca="1">TODAY()-Tabla1[[#This Row],[fecha de ingreso]]</f>
        <v>6397</v>
      </c>
      <c r="L33" s="24">
        <f ca="1">Tabla1[[#This Row],[Días]]/365</f>
        <v>17.526027397260275</v>
      </c>
      <c r="M33" s="5" t="s">
        <v>447</v>
      </c>
    </row>
    <row r="34" spans="1:13" x14ac:dyDescent="0.25">
      <c r="A34" s="16" t="s">
        <v>31</v>
      </c>
      <c r="B34" s="16" t="s">
        <v>9</v>
      </c>
      <c r="C34" s="16" t="s">
        <v>32</v>
      </c>
      <c r="D34" s="16" t="s">
        <v>23</v>
      </c>
      <c r="E34" s="17" t="s">
        <v>163</v>
      </c>
      <c r="F34" s="17" t="s">
        <v>164</v>
      </c>
      <c r="G34" s="18">
        <v>4847</v>
      </c>
      <c r="H34" s="14">
        <v>5295.35</v>
      </c>
      <c r="I34" s="15">
        <v>37067.449999999997</v>
      </c>
      <c r="J34" s="22">
        <v>36734</v>
      </c>
      <c r="K34" s="23">
        <f ca="1">TODAY()-Tabla1[[#This Row],[fecha de ingreso]]</f>
        <v>8286</v>
      </c>
      <c r="L34" s="24">
        <f ca="1">Tabla1[[#This Row],[Días]]/365</f>
        <v>22.701369863013699</v>
      </c>
      <c r="M34" s="5" t="s">
        <v>355</v>
      </c>
    </row>
    <row r="35" spans="1:13" x14ac:dyDescent="0.25">
      <c r="A35" s="16" t="s">
        <v>31</v>
      </c>
      <c r="B35" s="16" t="s">
        <v>9</v>
      </c>
      <c r="C35" s="16" t="s">
        <v>32</v>
      </c>
      <c r="D35" s="16" t="s">
        <v>11</v>
      </c>
      <c r="E35" s="17" t="s">
        <v>183</v>
      </c>
      <c r="F35" s="17" t="s">
        <v>184</v>
      </c>
      <c r="G35" s="18">
        <v>5028</v>
      </c>
      <c r="H35" s="14">
        <v>5493.09</v>
      </c>
      <c r="I35" s="15">
        <v>38451.629999999997</v>
      </c>
      <c r="J35" s="22">
        <v>44395</v>
      </c>
      <c r="K35" s="23">
        <f ca="1">TODAY()-Tabla1[[#This Row],[fecha de ingreso]]</f>
        <v>625</v>
      </c>
      <c r="L35" s="24">
        <f ca="1">Tabla1[[#This Row],[Días]]/365</f>
        <v>1.7123287671232876</v>
      </c>
      <c r="M35" s="5" t="s">
        <v>356</v>
      </c>
    </row>
    <row r="36" spans="1:13" x14ac:dyDescent="0.25">
      <c r="A36" s="16" t="s">
        <v>31</v>
      </c>
      <c r="B36" s="16" t="s">
        <v>9</v>
      </c>
      <c r="C36" s="16" t="s">
        <v>32</v>
      </c>
      <c r="D36" s="16" t="s">
        <v>11</v>
      </c>
      <c r="E36" s="17" t="s">
        <v>185</v>
      </c>
      <c r="F36" s="17" t="s">
        <v>186</v>
      </c>
      <c r="G36" s="18">
        <v>5035</v>
      </c>
      <c r="H36" s="14">
        <v>5500.74</v>
      </c>
      <c r="I36" s="15">
        <v>38505.18</v>
      </c>
      <c r="J36" s="22">
        <v>37741</v>
      </c>
      <c r="K36" s="23">
        <f ca="1">TODAY()-Tabla1[[#This Row],[fecha de ingreso]]</f>
        <v>7279</v>
      </c>
      <c r="L36" s="24">
        <f ca="1">Tabla1[[#This Row],[Días]]/365</f>
        <v>19.942465753424656</v>
      </c>
      <c r="M36" s="5" t="s">
        <v>357</v>
      </c>
    </row>
    <row r="37" spans="1:13" x14ac:dyDescent="0.25">
      <c r="A37" s="16" t="s">
        <v>31</v>
      </c>
      <c r="B37" s="16" t="s">
        <v>9</v>
      </c>
      <c r="C37" s="16" t="s">
        <v>32</v>
      </c>
      <c r="D37" s="16" t="s">
        <v>11</v>
      </c>
      <c r="E37" s="17" t="s">
        <v>194</v>
      </c>
      <c r="F37" s="17" t="s">
        <v>195</v>
      </c>
      <c r="G37" s="18">
        <v>5201</v>
      </c>
      <c r="H37" s="14">
        <v>5682.09</v>
      </c>
      <c r="I37" s="15">
        <v>39774.629999999997</v>
      </c>
      <c r="J37" s="22">
        <v>40181</v>
      </c>
      <c r="K37" s="23">
        <f ca="1">TODAY()-Tabla1[[#This Row],[fecha de ingreso]]</f>
        <v>4839</v>
      </c>
      <c r="L37" s="24">
        <f ca="1">Tabla1[[#This Row],[Días]]/365</f>
        <v>13.257534246575343</v>
      </c>
      <c r="M37" s="5" t="s">
        <v>361</v>
      </c>
    </row>
    <row r="38" spans="1:13" x14ac:dyDescent="0.25">
      <c r="A38" s="16" t="s">
        <v>31</v>
      </c>
      <c r="B38" s="16" t="s">
        <v>48</v>
      </c>
      <c r="C38" s="16" t="s">
        <v>32</v>
      </c>
      <c r="D38" s="16" t="s">
        <v>15</v>
      </c>
      <c r="E38" s="17" t="s">
        <v>200</v>
      </c>
      <c r="F38" s="17" t="s">
        <v>164</v>
      </c>
      <c r="G38" s="18">
        <v>5287</v>
      </c>
      <c r="H38" s="14">
        <v>5776.05</v>
      </c>
      <c r="I38" s="15">
        <v>40432.35</v>
      </c>
      <c r="J38" s="22">
        <v>39532</v>
      </c>
      <c r="K38" s="23">
        <f ca="1">TODAY()-Tabla1[[#This Row],[fecha de ingreso]]</f>
        <v>5488</v>
      </c>
      <c r="L38" s="24">
        <f ca="1">Tabla1[[#This Row],[Días]]/365</f>
        <v>15.035616438356165</v>
      </c>
      <c r="M38" s="5" t="s">
        <v>362</v>
      </c>
    </row>
    <row r="39" spans="1:13" x14ac:dyDescent="0.25">
      <c r="A39" s="16" t="s">
        <v>31</v>
      </c>
      <c r="B39" s="16" t="s">
        <v>9</v>
      </c>
      <c r="C39" s="16" t="s">
        <v>32</v>
      </c>
      <c r="D39" s="16" t="s">
        <v>23</v>
      </c>
      <c r="E39" s="17" t="s">
        <v>230</v>
      </c>
      <c r="F39" s="17" t="s">
        <v>231</v>
      </c>
      <c r="G39" s="18">
        <v>5783</v>
      </c>
      <c r="H39" s="14">
        <v>6317.93</v>
      </c>
      <c r="I39" s="15">
        <v>44225.51</v>
      </c>
      <c r="J39" s="22">
        <v>43880</v>
      </c>
      <c r="K39" s="23">
        <f ca="1">TODAY()-Tabla1[[#This Row],[fecha de ingreso]]</f>
        <v>1140</v>
      </c>
      <c r="L39" s="24">
        <f ca="1">Tabla1[[#This Row],[Días]]/365</f>
        <v>3.1232876712328768</v>
      </c>
      <c r="M39" s="5" t="s">
        <v>367</v>
      </c>
    </row>
    <row r="40" spans="1:13" x14ac:dyDescent="0.25">
      <c r="A40" s="16" t="s">
        <v>31</v>
      </c>
      <c r="B40" s="16" t="s">
        <v>48</v>
      </c>
      <c r="C40" s="16" t="s">
        <v>32</v>
      </c>
      <c r="D40" s="16" t="s">
        <v>15</v>
      </c>
      <c r="E40" s="17" t="s">
        <v>241</v>
      </c>
      <c r="F40" s="17" t="s">
        <v>242</v>
      </c>
      <c r="G40" s="18">
        <v>5880</v>
      </c>
      <c r="H40" s="14">
        <v>6423.9</v>
      </c>
      <c r="I40" s="15">
        <v>44967.3</v>
      </c>
      <c r="J40" s="22">
        <v>40941</v>
      </c>
      <c r="K40" s="23">
        <f ca="1">TODAY()-Tabla1[[#This Row],[fecha de ingreso]]</f>
        <v>4079</v>
      </c>
      <c r="L40" s="24">
        <f ca="1">Tabla1[[#This Row],[Días]]/365</f>
        <v>11.175342465753424</v>
      </c>
      <c r="M40" s="5" t="s">
        <v>369</v>
      </c>
    </row>
    <row r="41" spans="1:13" x14ac:dyDescent="0.25">
      <c r="A41" s="16" t="s">
        <v>31</v>
      </c>
      <c r="B41" s="16" t="s">
        <v>144</v>
      </c>
      <c r="C41" s="16" t="s">
        <v>32</v>
      </c>
      <c r="D41" s="16" t="s">
        <v>23</v>
      </c>
      <c r="E41" s="17" t="s">
        <v>135</v>
      </c>
      <c r="F41" s="17" t="s">
        <v>249</v>
      </c>
      <c r="G41" s="18">
        <v>6010</v>
      </c>
      <c r="H41" s="14">
        <v>6565.93</v>
      </c>
      <c r="I41" s="15">
        <v>45961.51</v>
      </c>
      <c r="J41" s="22">
        <v>39888</v>
      </c>
      <c r="K41" s="23">
        <f ca="1">TODAY()-Tabla1[[#This Row],[fecha de ingreso]]</f>
        <v>5132</v>
      </c>
      <c r="L41" s="24">
        <f ca="1">Tabla1[[#This Row],[Días]]/365</f>
        <v>14.06027397260274</v>
      </c>
      <c r="M41" s="5" t="s">
        <v>370</v>
      </c>
    </row>
    <row r="42" spans="1:13" x14ac:dyDescent="0.25">
      <c r="A42" s="16" t="s">
        <v>31</v>
      </c>
      <c r="B42" s="16" t="s">
        <v>9</v>
      </c>
      <c r="C42" s="16" t="s">
        <v>32</v>
      </c>
      <c r="D42" s="16" t="s">
        <v>11</v>
      </c>
      <c r="E42" s="17" t="s">
        <v>250</v>
      </c>
      <c r="F42" s="17" t="s">
        <v>251</v>
      </c>
      <c r="G42" s="18">
        <v>6015</v>
      </c>
      <c r="H42" s="14">
        <v>6571.39</v>
      </c>
      <c r="I42" s="15">
        <v>45999.73</v>
      </c>
      <c r="J42" s="22">
        <v>39356</v>
      </c>
      <c r="K42" s="23">
        <f ca="1">TODAY()-Tabla1[[#This Row],[fecha de ingreso]]</f>
        <v>5664</v>
      </c>
      <c r="L42" s="24">
        <f ca="1">Tabla1[[#This Row],[Días]]/365</f>
        <v>15.517808219178082</v>
      </c>
      <c r="M42" s="5" t="s">
        <v>371</v>
      </c>
    </row>
    <row r="43" spans="1:13" x14ac:dyDescent="0.25">
      <c r="A43" s="16" t="s">
        <v>31</v>
      </c>
      <c r="B43" s="16" t="s">
        <v>9</v>
      </c>
      <c r="C43" s="16" t="s">
        <v>32</v>
      </c>
      <c r="D43" s="16" t="s">
        <v>15</v>
      </c>
      <c r="E43" s="17" t="s">
        <v>266</v>
      </c>
      <c r="F43" s="17" t="s">
        <v>267</v>
      </c>
      <c r="G43" s="18">
        <v>6374</v>
      </c>
      <c r="H43" s="14">
        <v>6963.6</v>
      </c>
      <c r="I43" s="15">
        <v>48745.2</v>
      </c>
      <c r="J43" s="22">
        <v>40959</v>
      </c>
      <c r="K43" s="23">
        <f ca="1">TODAY()-Tabla1[[#This Row],[fecha de ingreso]]</f>
        <v>4061</v>
      </c>
      <c r="L43" s="24">
        <f ca="1">Tabla1[[#This Row],[Días]]/365</f>
        <v>11.126027397260273</v>
      </c>
      <c r="M43" s="5" t="s">
        <v>372</v>
      </c>
    </row>
    <row r="44" spans="1:13" x14ac:dyDescent="0.25">
      <c r="A44" s="16" t="s">
        <v>31</v>
      </c>
      <c r="B44" s="16" t="s">
        <v>9</v>
      </c>
      <c r="C44" s="16" t="s">
        <v>32</v>
      </c>
      <c r="D44" s="16" t="s">
        <v>23</v>
      </c>
      <c r="E44" s="17" t="s">
        <v>284</v>
      </c>
      <c r="F44" s="17" t="s">
        <v>285</v>
      </c>
      <c r="G44" s="18">
        <v>6525</v>
      </c>
      <c r="H44" s="14">
        <v>7128.56</v>
      </c>
      <c r="I44" s="15">
        <v>49899.92</v>
      </c>
      <c r="J44" s="22">
        <v>39375</v>
      </c>
      <c r="K44" s="23">
        <f ca="1">TODAY()-Tabla1[[#This Row],[fecha de ingreso]]</f>
        <v>5645</v>
      </c>
      <c r="L44" s="24">
        <f ca="1">Tabla1[[#This Row],[Días]]/365</f>
        <v>15.465753424657533</v>
      </c>
      <c r="M44" s="5" t="s">
        <v>373</v>
      </c>
    </row>
    <row r="45" spans="1:13" x14ac:dyDescent="0.25">
      <c r="A45" s="16" t="s">
        <v>31</v>
      </c>
      <c r="B45" s="16" t="s">
        <v>9</v>
      </c>
      <c r="C45" s="16" t="s">
        <v>28</v>
      </c>
      <c r="D45" s="16" t="s">
        <v>15</v>
      </c>
      <c r="E45" s="17" t="s">
        <v>46</v>
      </c>
      <c r="F45" s="17" t="s">
        <v>47</v>
      </c>
      <c r="G45" s="18">
        <v>2489</v>
      </c>
      <c r="H45" s="14">
        <v>2719.23</v>
      </c>
      <c r="I45" s="15">
        <v>19034.61</v>
      </c>
      <c r="J45" s="22">
        <v>44936</v>
      </c>
      <c r="K45" s="23">
        <f ca="1">TODAY()-Tabla1[[#This Row],[fecha de ingreso]]</f>
        <v>84</v>
      </c>
      <c r="L45" s="24">
        <f ca="1">Tabla1[[#This Row],[Días]]/365</f>
        <v>0.23013698630136986</v>
      </c>
      <c r="M45" s="5" t="s">
        <v>377</v>
      </c>
    </row>
    <row r="46" spans="1:13" x14ac:dyDescent="0.25">
      <c r="A46" s="16" t="s">
        <v>31</v>
      </c>
      <c r="B46" s="16" t="s">
        <v>9</v>
      </c>
      <c r="C46" s="16" t="s">
        <v>28</v>
      </c>
      <c r="D46" s="16" t="s">
        <v>15</v>
      </c>
      <c r="E46" s="17" t="s">
        <v>74</v>
      </c>
      <c r="F46" s="17" t="s">
        <v>75</v>
      </c>
      <c r="G46" s="18">
        <v>3109</v>
      </c>
      <c r="H46" s="14">
        <v>3396.58</v>
      </c>
      <c r="I46" s="15">
        <v>23776.06</v>
      </c>
      <c r="J46" s="22">
        <v>36892</v>
      </c>
      <c r="K46" s="23">
        <f ca="1">TODAY()-Tabla1[[#This Row],[fecha de ingreso]]</f>
        <v>8128</v>
      </c>
      <c r="L46" s="24">
        <f ca="1">Tabla1[[#This Row],[Días]]/365</f>
        <v>22.268493150684932</v>
      </c>
      <c r="M46" s="5" t="s">
        <v>379</v>
      </c>
    </row>
    <row r="47" spans="1:13" x14ac:dyDescent="0.25">
      <c r="A47" s="16" t="s">
        <v>31</v>
      </c>
      <c r="B47" s="16" t="s">
        <v>9</v>
      </c>
      <c r="C47" s="16" t="s">
        <v>28</v>
      </c>
      <c r="D47" s="16" t="s">
        <v>15</v>
      </c>
      <c r="E47" s="17" t="s">
        <v>147</v>
      </c>
      <c r="F47" s="17" t="s">
        <v>148</v>
      </c>
      <c r="G47" s="18">
        <v>4482</v>
      </c>
      <c r="H47" s="14">
        <v>4896.59</v>
      </c>
      <c r="I47" s="15">
        <v>34276.129999999997</v>
      </c>
      <c r="J47" s="22">
        <v>38831</v>
      </c>
      <c r="K47" s="23">
        <f ca="1">TODAY()-Tabla1[[#This Row],[fecha de ingreso]]</f>
        <v>6189</v>
      </c>
      <c r="L47" s="24">
        <f ca="1">Tabla1[[#This Row],[Días]]/365</f>
        <v>16.956164383561642</v>
      </c>
      <c r="M47" s="5" t="s">
        <v>380</v>
      </c>
    </row>
    <row r="48" spans="1:13" x14ac:dyDescent="0.25">
      <c r="A48" s="16" t="s">
        <v>31</v>
      </c>
      <c r="B48" s="16" t="s">
        <v>9</v>
      </c>
      <c r="C48" s="16" t="s">
        <v>28</v>
      </c>
      <c r="D48" s="16" t="s">
        <v>15</v>
      </c>
      <c r="E48" s="17" t="s">
        <v>278</v>
      </c>
      <c r="F48" s="17" t="s">
        <v>279</v>
      </c>
      <c r="G48" s="18">
        <v>6485</v>
      </c>
      <c r="H48" s="14">
        <v>7084.86</v>
      </c>
      <c r="I48" s="15">
        <v>49594.02</v>
      </c>
      <c r="J48" s="22">
        <v>41487</v>
      </c>
      <c r="K48" s="23">
        <f ca="1">TODAY()-Tabla1[[#This Row],[fecha de ingreso]]</f>
        <v>3533</v>
      </c>
      <c r="L48" s="24">
        <f ca="1">Tabla1[[#This Row],[Días]]/365</f>
        <v>9.6794520547945204</v>
      </c>
      <c r="M48" s="5" t="s">
        <v>382</v>
      </c>
    </row>
    <row r="49" spans="1:13" x14ac:dyDescent="0.25">
      <c r="A49" s="16" t="s">
        <v>31</v>
      </c>
      <c r="B49" s="16" t="s">
        <v>9</v>
      </c>
      <c r="C49" s="16" t="s">
        <v>28</v>
      </c>
      <c r="D49" s="16" t="s">
        <v>15</v>
      </c>
      <c r="E49" s="17" t="s">
        <v>344</v>
      </c>
      <c r="F49" s="17" t="s">
        <v>345</v>
      </c>
      <c r="G49" s="18">
        <v>7774</v>
      </c>
      <c r="H49" s="14">
        <v>8493.1</v>
      </c>
      <c r="I49" s="15">
        <v>59451.7</v>
      </c>
      <c r="J49" s="22">
        <v>36858</v>
      </c>
      <c r="K49" s="23">
        <f ca="1">TODAY()-Tabla1[[#This Row],[fecha de ingreso]]</f>
        <v>8162</v>
      </c>
      <c r="L49" s="24">
        <f ca="1">Tabla1[[#This Row],[Días]]/365</f>
        <v>22.361643835616437</v>
      </c>
      <c r="M49" s="5" t="s">
        <v>385</v>
      </c>
    </row>
    <row r="50" spans="1:13" x14ac:dyDescent="0.25">
      <c r="A50" s="16" t="s">
        <v>31</v>
      </c>
      <c r="B50" s="16" t="s">
        <v>48</v>
      </c>
      <c r="C50" s="16" t="s">
        <v>37</v>
      </c>
      <c r="D50" s="16" t="s">
        <v>15</v>
      </c>
      <c r="E50" s="17" t="s">
        <v>171</v>
      </c>
      <c r="F50" s="17" t="s">
        <v>172</v>
      </c>
      <c r="G50" s="18">
        <v>4944</v>
      </c>
      <c r="H50" s="14">
        <v>5401.32</v>
      </c>
      <c r="I50" s="15">
        <v>37809.24</v>
      </c>
      <c r="J50" s="22">
        <v>37858</v>
      </c>
      <c r="K50" s="23">
        <f ca="1">TODAY()-Tabla1[[#This Row],[fecha de ingreso]]</f>
        <v>7162</v>
      </c>
      <c r="L50" s="24">
        <f ca="1">Tabla1[[#This Row],[Días]]/365</f>
        <v>19.621917808219177</v>
      </c>
      <c r="M50" s="5" t="s">
        <v>391</v>
      </c>
    </row>
    <row r="51" spans="1:13" x14ac:dyDescent="0.25">
      <c r="A51" s="16" t="s">
        <v>31</v>
      </c>
      <c r="B51" s="16" t="s">
        <v>9</v>
      </c>
      <c r="C51" s="16" t="s">
        <v>37</v>
      </c>
      <c r="D51" s="16" t="s">
        <v>15</v>
      </c>
      <c r="E51" s="17" t="s">
        <v>268</v>
      </c>
      <c r="F51" s="17" t="s">
        <v>269</v>
      </c>
      <c r="G51" s="18">
        <v>6390</v>
      </c>
      <c r="H51" s="14">
        <v>6981.08</v>
      </c>
      <c r="I51" s="15">
        <v>48867.56</v>
      </c>
      <c r="J51" s="22">
        <v>38745</v>
      </c>
      <c r="K51" s="23">
        <f ca="1">TODAY()-Tabla1[[#This Row],[fecha de ingreso]]</f>
        <v>6275</v>
      </c>
      <c r="L51" s="24">
        <f ca="1">Tabla1[[#This Row],[Días]]/365</f>
        <v>17.19178082191781</v>
      </c>
      <c r="M51" s="5" t="s">
        <v>397</v>
      </c>
    </row>
    <row r="52" spans="1:13" x14ac:dyDescent="0.25">
      <c r="A52" s="16" t="s">
        <v>31</v>
      </c>
      <c r="B52" s="16" t="s">
        <v>9</v>
      </c>
      <c r="C52" s="16" t="s">
        <v>37</v>
      </c>
      <c r="D52" s="16" t="s">
        <v>15</v>
      </c>
      <c r="E52" s="17" t="s">
        <v>330</v>
      </c>
      <c r="F52" s="17" t="s">
        <v>331</v>
      </c>
      <c r="G52" s="18">
        <v>7458</v>
      </c>
      <c r="H52" s="14">
        <v>8147.87</v>
      </c>
      <c r="I52" s="15">
        <v>57035.09</v>
      </c>
      <c r="J52" s="22">
        <v>38895</v>
      </c>
      <c r="K52" s="23">
        <f ca="1">TODAY()-Tabla1[[#This Row],[fecha de ingreso]]</f>
        <v>6125</v>
      </c>
      <c r="L52" s="24">
        <f ca="1">Tabla1[[#This Row],[Días]]/365</f>
        <v>16.780821917808218</v>
      </c>
      <c r="M52" s="5" t="s">
        <v>399</v>
      </c>
    </row>
    <row r="53" spans="1:13" x14ac:dyDescent="0.25">
      <c r="A53" s="16" t="s">
        <v>31</v>
      </c>
      <c r="B53" s="16" t="s">
        <v>9</v>
      </c>
      <c r="C53" s="16" t="s">
        <v>37</v>
      </c>
      <c r="D53" s="16" t="s">
        <v>15</v>
      </c>
      <c r="E53" s="17" t="s">
        <v>338</v>
      </c>
      <c r="F53" s="17" t="s">
        <v>339</v>
      </c>
      <c r="G53" s="18">
        <v>7722</v>
      </c>
      <c r="H53" s="14">
        <v>8436.2900000000009</v>
      </c>
      <c r="I53" s="15">
        <v>59054.03</v>
      </c>
      <c r="J53" s="22">
        <v>42096</v>
      </c>
      <c r="K53" s="23">
        <f ca="1">TODAY()-Tabla1[[#This Row],[fecha de ingreso]]</f>
        <v>2924</v>
      </c>
      <c r="L53" s="24">
        <f ca="1">Tabla1[[#This Row],[Días]]/365</f>
        <v>8.0109589041095894</v>
      </c>
      <c r="M53" s="5" t="s">
        <v>400</v>
      </c>
    </row>
    <row r="54" spans="1:13" x14ac:dyDescent="0.25">
      <c r="A54" s="16" t="s">
        <v>31</v>
      </c>
      <c r="B54" s="16" t="s">
        <v>9</v>
      </c>
      <c r="C54" s="16" t="s">
        <v>141</v>
      </c>
      <c r="D54" s="16" t="s">
        <v>23</v>
      </c>
      <c r="E54" s="17" t="s">
        <v>220</v>
      </c>
      <c r="F54" s="17" t="s">
        <v>221</v>
      </c>
      <c r="G54" s="18">
        <v>5707</v>
      </c>
      <c r="H54" s="14">
        <v>6234.9</v>
      </c>
      <c r="I54" s="15">
        <v>43644.3</v>
      </c>
      <c r="J54" s="22">
        <v>38498</v>
      </c>
      <c r="K54" s="23">
        <f ca="1">TODAY()-Tabla1[[#This Row],[fecha de ingreso]]</f>
        <v>6522</v>
      </c>
      <c r="L54" s="24">
        <f ca="1">Tabla1[[#This Row],[Días]]/365</f>
        <v>17.86849315068493</v>
      </c>
      <c r="M54" s="5" t="s">
        <v>403</v>
      </c>
    </row>
    <row r="55" spans="1:13" x14ac:dyDescent="0.25">
      <c r="A55" s="16" t="s">
        <v>31</v>
      </c>
      <c r="B55" s="16" t="s">
        <v>9</v>
      </c>
      <c r="C55" s="16" t="s">
        <v>141</v>
      </c>
      <c r="D55" s="16" t="s">
        <v>23</v>
      </c>
      <c r="E55" s="17" t="s">
        <v>239</v>
      </c>
      <c r="F55" s="17" t="s">
        <v>240</v>
      </c>
      <c r="G55" s="18">
        <v>5879</v>
      </c>
      <c r="H55" s="14">
        <v>6422.81</v>
      </c>
      <c r="I55" s="15">
        <v>44959.67</v>
      </c>
      <c r="J55" s="22">
        <v>40776</v>
      </c>
      <c r="K55" s="23">
        <f ca="1">TODAY()-Tabla1[[#This Row],[fecha de ingreso]]</f>
        <v>4244</v>
      </c>
      <c r="L55" s="24">
        <f ca="1">Tabla1[[#This Row],[Días]]/365</f>
        <v>11.627397260273973</v>
      </c>
      <c r="M55" s="5" t="s">
        <v>404</v>
      </c>
    </row>
    <row r="56" spans="1:13" x14ac:dyDescent="0.25">
      <c r="A56" s="16" t="s">
        <v>31</v>
      </c>
      <c r="B56" s="16" t="s">
        <v>144</v>
      </c>
      <c r="C56" s="16" t="s">
        <v>10</v>
      </c>
      <c r="D56" s="16" t="s">
        <v>11</v>
      </c>
      <c r="E56" s="17" t="s">
        <v>165</v>
      </c>
      <c r="F56" s="17" t="s">
        <v>166</v>
      </c>
      <c r="G56" s="18">
        <v>4864</v>
      </c>
      <c r="H56" s="14">
        <v>5313.92</v>
      </c>
      <c r="I56" s="15">
        <v>37197.440000000002</v>
      </c>
      <c r="J56" s="22">
        <v>37035</v>
      </c>
      <c r="K56" s="23">
        <f ca="1">TODAY()-Tabla1[[#This Row],[fecha de ingreso]]</f>
        <v>7985</v>
      </c>
      <c r="L56" s="24">
        <f ca="1">Tabla1[[#This Row],[Días]]/365</f>
        <v>21.876712328767123</v>
      </c>
      <c r="M56" s="5" t="s">
        <v>416</v>
      </c>
    </row>
    <row r="57" spans="1:13" x14ac:dyDescent="0.25">
      <c r="A57" s="16" t="s">
        <v>31</v>
      </c>
      <c r="B57" s="16" t="s">
        <v>9</v>
      </c>
      <c r="C57" s="16" t="s">
        <v>10</v>
      </c>
      <c r="D57" s="16" t="s">
        <v>11</v>
      </c>
      <c r="E57" s="17" t="s">
        <v>245</v>
      </c>
      <c r="F57" s="17" t="s">
        <v>246</v>
      </c>
      <c r="G57" s="18">
        <v>5990</v>
      </c>
      <c r="H57" s="14">
        <v>6544.08</v>
      </c>
      <c r="I57" s="15">
        <v>45808.56</v>
      </c>
      <c r="J57" s="22">
        <v>39496</v>
      </c>
      <c r="K57" s="23">
        <f ca="1">TODAY()-Tabla1[[#This Row],[fecha de ingreso]]</f>
        <v>5524</v>
      </c>
      <c r="L57" s="24">
        <f ca="1">Tabla1[[#This Row],[Días]]/365</f>
        <v>15.134246575342466</v>
      </c>
      <c r="M57" s="5" t="s">
        <v>419</v>
      </c>
    </row>
    <row r="58" spans="1:13" x14ac:dyDescent="0.25">
      <c r="A58" s="16" t="s">
        <v>31</v>
      </c>
      <c r="B58" s="16" t="s">
        <v>144</v>
      </c>
      <c r="C58" s="16" t="s">
        <v>10</v>
      </c>
      <c r="D58" s="16" t="s">
        <v>11</v>
      </c>
      <c r="E58" s="17" t="s">
        <v>315</v>
      </c>
      <c r="F58" s="17" t="s">
        <v>316</v>
      </c>
      <c r="G58" s="18">
        <v>7196</v>
      </c>
      <c r="H58" s="14">
        <v>7861.63</v>
      </c>
      <c r="I58" s="15">
        <v>55031.41</v>
      </c>
      <c r="J58" s="22">
        <v>41007</v>
      </c>
      <c r="K58" s="23">
        <f ca="1">TODAY()-Tabla1[[#This Row],[fecha de ingreso]]</f>
        <v>4013</v>
      </c>
      <c r="L58" s="24">
        <f ca="1">Tabla1[[#This Row],[Días]]/365</f>
        <v>10.994520547945205</v>
      </c>
      <c r="M58" s="5" t="s">
        <v>421</v>
      </c>
    </row>
    <row r="59" spans="1:13" x14ac:dyDescent="0.25">
      <c r="A59" s="16" t="s">
        <v>31</v>
      </c>
      <c r="B59" s="16" t="s">
        <v>9</v>
      </c>
      <c r="C59" s="16" t="s">
        <v>10</v>
      </c>
      <c r="D59" s="16" t="s">
        <v>11</v>
      </c>
      <c r="E59" s="17" t="s">
        <v>342</v>
      </c>
      <c r="F59" s="17" t="s">
        <v>343</v>
      </c>
      <c r="G59" s="18">
        <v>7762</v>
      </c>
      <c r="H59" s="14">
        <v>8479.99</v>
      </c>
      <c r="I59" s="15">
        <v>59359.93</v>
      </c>
      <c r="J59" s="22">
        <v>41790</v>
      </c>
      <c r="K59" s="23">
        <f ca="1">TODAY()-Tabla1[[#This Row],[fecha de ingreso]]</f>
        <v>3230</v>
      </c>
      <c r="L59" s="24">
        <f ca="1">Tabla1[[#This Row],[Días]]/365</f>
        <v>8.8493150684931514</v>
      </c>
      <c r="M59" s="5" t="s">
        <v>422</v>
      </c>
    </row>
    <row r="60" spans="1:13" x14ac:dyDescent="0.25">
      <c r="A60" s="16" t="s">
        <v>31</v>
      </c>
      <c r="B60" s="16" t="s">
        <v>9</v>
      </c>
      <c r="C60" s="16" t="s">
        <v>92</v>
      </c>
      <c r="D60" s="16" t="s">
        <v>23</v>
      </c>
      <c r="E60" s="17" t="s">
        <v>93</v>
      </c>
      <c r="F60" s="17" t="s">
        <v>94</v>
      </c>
      <c r="G60" s="18">
        <v>3556</v>
      </c>
      <c r="H60" s="14">
        <v>3884.93</v>
      </c>
      <c r="I60" s="15">
        <v>27194.51</v>
      </c>
      <c r="J60" s="22">
        <v>41036</v>
      </c>
      <c r="K60" s="23">
        <f ca="1">TODAY()-Tabla1[[#This Row],[fecha de ingreso]]</f>
        <v>3984</v>
      </c>
      <c r="L60" s="24">
        <f ca="1">Tabla1[[#This Row],[Días]]/365</f>
        <v>10.915068493150685</v>
      </c>
      <c r="M60" s="5" t="s">
        <v>423</v>
      </c>
    </row>
    <row r="61" spans="1:13" x14ac:dyDescent="0.25">
      <c r="A61" s="16" t="s">
        <v>8</v>
      </c>
      <c r="B61" s="16" t="s">
        <v>9</v>
      </c>
      <c r="C61" s="16" t="s">
        <v>168</v>
      </c>
      <c r="D61" s="16" t="s">
        <v>15</v>
      </c>
      <c r="E61" s="17" t="s">
        <v>216</v>
      </c>
      <c r="F61" s="17" t="s">
        <v>217</v>
      </c>
      <c r="G61" s="18">
        <v>5650</v>
      </c>
      <c r="H61" s="14">
        <v>6172.63</v>
      </c>
      <c r="I61" s="15">
        <v>43208.41</v>
      </c>
      <c r="J61" s="22">
        <v>42385</v>
      </c>
      <c r="K61" s="23">
        <f ca="1">TODAY()-Tabla1[[#This Row],[fecha de ingreso]]</f>
        <v>2635</v>
      </c>
      <c r="L61" s="24">
        <f ca="1">Tabla1[[#This Row],[Días]]/365</f>
        <v>7.2191780821917808</v>
      </c>
      <c r="M61" s="5" t="s">
        <v>356</v>
      </c>
    </row>
    <row r="62" spans="1:13" x14ac:dyDescent="0.25">
      <c r="A62" s="16" t="s">
        <v>8</v>
      </c>
      <c r="B62" s="16" t="s">
        <v>9</v>
      </c>
      <c r="C62" s="16" t="s">
        <v>168</v>
      </c>
      <c r="D62" s="16" t="s">
        <v>15</v>
      </c>
      <c r="E62" s="17" t="s">
        <v>280</v>
      </c>
      <c r="F62" s="17" t="s">
        <v>281</v>
      </c>
      <c r="G62" s="18">
        <v>6500</v>
      </c>
      <c r="H62" s="14">
        <v>7101.25</v>
      </c>
      <c r="I62" s="15">
        <v>49708.75</v>
      </c>
      <c r="J62" s="22">
        <v>37405</v>
      </c>
      <c r="K62" s="23">
        <f ca="1">TODAY()-Tabla1[[#This Row],[fecha de ingreso]]</f>
        <v>7615</v>
      </c>
      <c r="L62" s="24">
        <f ca="1">Tabla1[[#This Row],[Días]]/365</f>
        <v>20.863013698630137</v>
      </c>
      <c r="M62" s="5" t="s">
        <v>357</v>
      </c>
    </row>
    <row r="63" spans="1:13" x14ac:dyDescent="0.25">
      <c r="A63" s="16" t="s">
        <v>8</v>
      </c>
      <c r="B63" s="16" t="s">
        <v>9</v>
      </c>
      <c r="C63" s="16" t="s">
        <v>168</v>
      </c>
      <c r="D63" s="16" t="s">
        <v>15</v>
      </c>
      <c r="E63" s="17" t="s">
        <v>297</v>
      </c>
      <c r="F63" s="17" t="s">
        <v>298</v>
      </c>
      <c r="G63" s="18">
        <v>6800</v>
      </c>
      <c r="H63" s="14">
        <v>7429</v>
      </c>
      <c r="I63" s="15">
        <v>52003</v>
      </c>
      <c r="J63" s="22">
        <v>39509</v>
      </c>
      <c r="K63" s="23">
        <f ca="1">TODAY()-Tabla1[[#This Row],[fecha de ingreso]]</f>
        <v>5511</v>
      </c>
      <c r="L63" s="24">
        <f ca="1">Tabla1[[#This Row],[Días]]/365</f>
        <v>15.098630136986301</v>
      </c>
      <c r="M63" s="5" t="s">
        <v>358</v>
      </c>
    </row>
    <row r="64" spans="1:13" x14ac:dyDescent="0.25">
      <c r="A64" s="16" t="s">
        <v>8</v>
      </c>
      <c r="B64" s="16" t="s">
        <v>9</v>
      </c>
      <c r="C64" s="16" t="s">
        <v>168</v>
      </c>
      <c r="D64" s="16" t="s">
        <v>15</v>
      </c>
      <c r="E64" s="17" t="s">
        <v>334</v>
      </c>
      <c r="F64" s="17" t="s">
        <v>335</v>
      </c>
      <c r="G64" s="18">
        <v>7551</v>
      </c>
      <c r="H64" s="14">
        <v>8249.4699999999993</v>
      </c>
      <c r="I64" s="15">
        <v>57746.29</v>
      </c>
      <c r="J64" s="22">
        <v>38275</v>
      </c>
      <c r="K64" s="23">
        <f ca="1">TODAY()-Tabla1[[#This Row],[fecha de ingreso]]</f>
        <v>6745</v>
      </c>
      <c r="L64" s="24">
        <f ca="1">Tabla1[[#This Row],[Días]]/365</f>
        <v>18.479452054794521</v>
      </c>
      <c r="M64" s="5" t="s">
        <v>360</v>
      </c>
    </row>
    <row r="65" spans="1:13" x14ac:dyDescent="0.25">
      <c r="A65" s="16" t="s">
        <v>8</v>
      </c>
      <c r="B65" s="16" t="s">
        <v>48</v>
      </c>
      <c r="C65" s="16" t="s">
        <v>232</v>
      </c>
      <c r="D65" s="16" t="s">
        <v>15</v>
      </c>
      <c r="E65" s="17" t="s">
        <v>233</v>
      </c>
      <c r="F65" s="17" t="s">
        <v>234</v>
      </c>
      <c r="G65" s="18">
        <v>5823</v>
      </c>
      <c r="H65" s="14">
        <v>6361.63</v>
      </c>
      <c r="I65" s="15">
        <v>44531.41</v>
      </c>
      <c r="J65" s="22">
        <v>42630</v>
      </c>
      <c r="K65" s="23">
        <f ca="1">TODAY()-Tabla1[[#This Row],[fecha de ingreso]]</f>
        <v>2390</v>
      </c>
      <c r="L65" s="24">
        <f ca="1">Tabla1[[#This Row],[Días]]/365</f>
        <v>6.5479452054794525</v>
      </c>
      <c r="M65" s="5" t="s">
        <v>361</v>
      </c>
    </row>
    <row r="66" spans="1:13" x14ac:dyDescent="0.25">
      <c r="A66" s="16" t="s">
        <v>8</v>
      </c>
      <c r="B66" s="16" t="s">
        <v>48</v>
      </c>
      <c r="C66" s="16" t="s">
        <v>232</v>
      </c>
      <c r="D66" s="16" t="s">
        <v>15</v>
      </c>
      <c r="E66" s="17" t="s">
        <v>336</v>
      </c>
      <c r="F66" s="17" t="s">
        <v>337</v>
      </c>
      <c r="G66" s="18">
        <v>7559</v>
      </c>
      <c r="H66" s="14">
        <v>8258.2099999999991</v>
      </c>
      <c r="I66" s="15">
        <v>57807.47</v>
      </c>
      <c r="J66" s="22">
        <v>38320</v>
      </c>
      <c r="K66" s="23">
        <f ca="1">TODAY()-Tabla1[[#This Row],[fecha de ingreso]]</f>
        <v>6700</v>
      </c>
      <c r="L66" s="24">
        <f ca="1">Tabla1[[#This Row],[Días]]/365</f>
        <v>18.356164383561644</v>
      </c>
      <c r="M66" s="5" t="s">
        <v>362</v>
      </c>
    </row>
    <row r="67" spans="1:13" x14ac:dyDescent="0.25">
      <c r="A67" s="16" t="s">
        <v>8</v>
      </c>
      <c r="B67" s="16" t="s">
        <v>9</v>
      </c>
      <c r="C67" s="16" t="s">
        <v>20</v>
      </c>
      <c r="D67" s="16" t="s">
        <v>11</v>
      </c>
      <c r="E67" s="17" t="s">
        <v>21</v>
      </c>
      <c r="F67" s="17" t="s">
        <v>22</v>
      </c>
      <c r="G67" s="18">
        <v>2243</v>
      </c>
      <c r="H67" s="14">
        <v>2450.48</v>
      </c>
      <c r="I67" s="15">
        <v>17153.36</v>
      </c>
      <c r="J67" s="22">
        <v>44002</v>
      </c>
      <c r="K67" s="23">
        <f ca="1">TODAY()-Tabla1[[#This Row],[fecha de ingreso]]</f>
        <v>1018</v>
      </c>
      <c r="L67" s="24">
        <f ca="1">Tabla1[[#This Row],[Días]]/365</f>
        <v>2.7890410958904108</v>
      </c>
      <c r="M67" s="5" t="s">
        <v>364</v>
      </c>
    </row>
    <row r="68" spans="1:13" x14ac:dyDescent="0.25">
      <c r="A68" s="16" t="s">
        <v>8</v>
      </c>
      <c r="B68" s="16" t="s">
        <v>9</v>
      </c>
      <c r="C68" s="16" t="s">
        <v>20</v>
      </c>
      <c r="D68" s="16" t="s">
        <v>23</v>
      </c>
      <c r="E68" s="17" t="s">
        <v>24</v>
      </c>
      <c r="F68" s="17" t="s">
        <v>25</v>
      </c>
      <c r="G68" s="18">
        <v>2256</v>
      </c>
      <c r="H68" s="14">
        <v>2464.6799999999998</v>
      </c>
      <c r="I68" s="15">
        <v>17252.759999999998</v>
      </c>
      <c r="J68" s="22">
        <v>44134</v>
      </c>
      <c r="K68" s="23">
        <f ca="1">TODAY()-Tabla1[[#This Row],[fecha de ingreso]]</f>
        <v>886</v>
      </c>
      <c r="L68" s="24">
        <f ca="1">Tabla1[[#This Row],[Días]]/365</f>
        <v>2.4273972602739726</v>
      </c>
      <c r="M68" s="5" t="s">
        <v>365</v>
      </c>
    </row>
    <row r="69" spans="1:13" x14ac:dyDescent="0.25">
      <c r="A69" s="16" t="s">
        <v>8</v>
      </c>
      <c r="B69" s="16" t="s">
        <v>9</v>
      </c>
      <c r="C69" s="16" t="s">
        <v>20</v>
      </c>
      <c r="D69" s="16" t="s">
        <v>23</v>
      </c>
      <c r="E69" s="17" t="s">
        <v>52</v>
      </c>
      <c r="F69" s="17" t="s">
        <v>53</v>
      </c>
      <c r="G69" s="18">
        <v>2506</v>
      </c>
      <c r="H69" s="14">
        <v>2737.81</v>
      </c>
      <c r="I69" s="15">
        <v>19164.669999999998</v>
      </c>
      <c r="J69" s="22">
        <v>40438</v>
      </c>
      <c r="K69" s="23">
        <f ca="1">TODAY()-Tabla1[[#This Row],[fecha de ingreso]]</f>
        <v>4582</v>
      </c>
      <c r="L69" s="24">
        <f ca="1">Tabla1[[#This Row],[Días]]/365</f>
        <v>12.553424657534247</v>
      </c>
      <c r="M69" s="5" t="s">
        <v>366</v>
      </c>
    </row>
    <row r="70" spans="1:13" x14ac:dyDescent="0.25">
      <c r="A70" s="16" t="s">
        <v>8</v>
      </c>
      <c r="B70" s="16" t="s">
        <v>9</v>
      </c>
      <c r="C70" s="16" t="s">
        <v>20</v>
      </c>
      <c r="D70" s="16" t="s">
        <v>15</v>
      </c>
      <c r="E70" s="17" t="s">
        <v>80</v>
      </c>
      <c r="F70" s="17" t="s">
        <v>81</v>
      </c>
      <c r="G70" s="18">
        <v>3333</v>
      </c>
      <c r="H70" s="14">
        <v>3641.3</v>
      </c>
      <c r="I70" s="15">
        <v>25489.1</v>
      </c>
      <c r="J70" s="22">
        <v>43538</v>
      </c>
      <c r="K70" s="23">
        <f ca="1">TODAY()-Tabla1[[#This Row],[fecha de ingreso]]</f>
        <v>1482</v>
      </c>
      <c r="L70" s="24">
        <f ca="1">Tabla1[[#This Row],[Días]]/365</f>
        <v>4.0602739726027401</v>
      </c>
      <c r="M70" s="5" t="s">
        <v>367</v>
      </c>
    </row>
    <row r="71" spans="1:13" x14ac:dyDescent="0.25">
      <c r="A71" s="16" t="s">
        <v>8</v>
      </c>
      <c r="B71" s="16" t="s">
        <v>9</v>
      </c>
      <c r="C71" s="16" t="s">
        <v>20</v>
      </c>
      <c r="D71" s="16" t="s">
        <v>64</v>
      </c>
      <c r="E71" s="17" t="s">
        <v>86</v>
      </c>
      <c r="F71" s="17" t="s">
        <v>87</v>
      </c>
      <c r="G71" s="18">
        <v>3439</v>
      </c>
      <c r="H71" s="14">
        <v>3757.11</v>
      </c>
      <c r="I71" s="15">
        <v>26299.77</v>
      </c>
      <c r="J71" s="22">
        <v>40422</v>
      </c>
      <c r="K71" s="23">
        <f ca="1">TODAY()-Tabla1[[#This Row],[fecha de ingreso]]</f>
        <v>4598</v>
      </c>
      <c r="L71" s="24">
        <f ca="1">Tabla1[[#This Row],[Días]]/365</f>
        <v>12.597260273972603</v>
      </c>
      <c r="M71" s="5" t="s">
        <v>368</v>
      </c>
    </row>
    <row r="72" spans="1:13" x14ac:dyDescent="0.25">
      <c r="A72" s="16" t="s">
        <v>8</v>
      </c>
      <c r="B72" s="16" t="s">
        <v>9</v>
      </c>
      <c r="C72" s="16" t="s">
        <v>20</v>
      </c>
      <c r="D72" s="16" t="s">
        <v>23</v>
      </c>
      <c r="E72" s="17" t="s">
        <v>97</v>
      </c>
      <c r="F72" s="17" t="s">
        <v>98</v>
      </c>
      <c r="G72" s="18">
        <v>3645</v>
      </c>
      <c r="H72" s="14">
        <v>3982.16</v>
      </c>
      <c r="I72" s="15">
        <v>27875.119999999999</v>
      </c>
      <c r="J72" s="22">
        <v>44240</v>
      </c>
      <c r="K72" s="23">
        <f ca="1">TODAY()-Tabla1[[#This Row],[fecha de ingreso]]</f>
        <v>780</v>
      </c>
      <c r="L72" s="24">
        <f ca="1">Tabla1[[#This Row],[Días]]/365</f>
        <v>2.1369863013698631</v>
      </c>
      <c r="M72" s="5" t="s">
        <v>369</v>
      </c>
    </row>
    <row r="73" spans="1:13" x14ac:dyDescent="0.25">
      <c r="A73" s="16" t="s">
        <v>8</v>
      </c>
      <c r="B73" s="16" t="s">
        <v>9</v>
      </c>
      <c r="C73" s="16" t="s">
        <v>20</v>
      </c>
      <c r="D73" s="16" t="s">
        <v>11</v>
      </c>
      <c r="E73" s="17" t="s">
        <v>103</v>
      </c>
      <c r="F73" s="17" t="s">
        <v>104</v>
      </c>
      <c r="G73" s="18">
        <v>3800</v>
      </c>
      <c r="H73" s="14">
        <v>4151.5</v>
      </c>
      <c r="I73" s="15">
        <v>29060.5</v>
      </c>
      <c r="J73" s="22">
        <v>43815</v>
      </c>
      <c r="K73" s="23">
        <f ca="1">TODAY()-Tabla1[[#This Row],[fecha de ingreso]]</f>
        <v>1205</v>
      </c>
      <c r="L73" s="24">
        <f ca="1">Tabla1[[#This Row],[Días]]/365</f>
        <v>3.3013698630136985</v>
      </c>
      <c r="M73" s="5" t="s">
        <v>370</v>
      </c>
    </row>
    <row r="74" spans="1:13" x14ac:dyDescent="0.25">
      <c r="A74" s="16" t="s">
        <v>8</v>
      </c>
      <c r="B74" s="16" t="s">
        <v>9</v>
      </c>
      <c r="C74" s="16" t="s">
        <v>20</v>
      </c>
      <c r="D74" s="16" t="s">
        <v>11</v>
      </c>
      <c r="E74" s="17" t="s">
        <v>105</v>
      </c>
      <c r="F74" s="17" t="s">
        <v>106</v>
      </c>
      <c r="G74" s="18">
        <v>3840</v>
      </c>
      <c r="H74" s="14">
        <v>4195.2</v>
      </c>
      <c r="I74" s="15">
        <v>29366.400000000001</v>
      </c>
      <c r="J74" s="22">
        <v>37622</v>
      </c>
      <c r="K74" s="23">
        <f ca="1">TODAY()-Tabla1[[#This Row],[fecha de ingreso]]</f>
        <v>7398</v>
      </c>
      <c r="L74" s="24">
        <f ca="1">Tabla1[[#This Row],[Días]]/365</f>
        <v>20.268493150684932</v>
      </c>
      <c r="M74" s="5" t="s">
        <v>371</v>
      </c>
    </row>
    <row r="75" spans="1:13" x14ac:dyDescent="0.25">
      <c r="A75" s="16" t="s">
        <v>8</v>
      </c>
      <c r="B75" s="16" t="s">
        <v>9</v>
      </c>
      <c r="C75" s="16" t="s">
        <v>20</v>
      </c>
      <c r="D75" s="16" t="s">
        <v>11</v>
      </c>
      <c r="E75" s="17" t="s">
        <v>114</v>
      </c>
      <c r="F75" s="17" t="s">
        <v>115</v>
      </c>
      <c r="G75" s="18">
        <v>4014</v>
      </c>
      <c r="H75" s="14">
        <v>4385.3</v>
      </c>
      <c r="I75" s="15">
        <v>30697.1</v>
      </c>
      <c r="J75" s="22">
        <v>40454</v>
      </c>
      <c r="K75" s="23">
        <f ca="1">TODAY()-Tabla1[[#This Row],[fecha de ingreso]]</f>
        <v>4566</v>
      </c>
      <c r="L75" s="24">
        <f ca="1">Tabla1[[#This Row],[Días]]/365</f>
        <v>12.509589041095891</v>
      </c>
      <c r="M75" s="5" t="s">
        <v>373</v>
      </c>
    </row>
    <row r="76" spans="1:13" x14ac:dyDescent="0.25">
      <c r="A76" s="16" t="s">
        <v>8</v>
      </c>
      <c r="B76" s="16" t="s">
        <v>9</v>
      </c>
      <c r="C76" s="16" t="s">
        <v>20</v>
      </c>
      <c r="D76" s="16" t="s">
        <v>11</v>
      </c>
      <c r="E76" s="17" t="s">
        <v>137</v>
      </c>
      <c r="F76" s="17" t="s">
        <v>138</v>
      </c>
      <c r="G76" s="18">
        <v>4331</v>
      </c>
      <c r="H76" s="14">
        <v>4731.62</v>
      </c>
      <c r="I76" s="15">
        <v>33121.339999999997</v>
      </c>
      <c r="J76" s="22">
        <v>41640</v>
      </c>
      <c r="K76" s="23">
        <f ca="1">TODAY()-Tabla1[[#This Row],[fecha de ingreso]]</f>
        <v>3380</v>
      </c>
      <c r="L76" s="24">
        <f ca="1">Tabla1[[#This Row],[Días]]/365</f>
        <v>9.2602739726027394</v>
      </c>
      <c r="M76" s="5" t="s">
        <v>375</v>
      </c>
    </row>
    <row r="77" spans="1:13" x14ac:dyDescent="0.25">
      <c r="A77" s="16" t="s">
        <v>8</v>
      </c>
      <c r="B77" s="16" t="s">
        <v>9</v>
      </c>
      <c r="C77" s="16" t="s">
        <v>20</v>
      </c>
      <c r="D77" s="16" t="s">
        <v>23</v>
      </c>
      <c r="E77" s="17" t="s">
        <v>139</v>
      </c>
      <c r="F77" s="17" t="s">
        <v>140</v>
      </c>
      <c r="G77" s="18">
        <v>4347</v>
      </c>
      <c r="H77" s="14">
        <v>4749.1000000000004</v>
      </c>
      <c r="I77" s="15">
        <v>33243.699999999997</v>
      </c>
      <c r="J77" s="22">
        <v>43235</v>
      </c>
      <c r="K77" s="23">
        <f ca="1">TODAY()-Tabla1[[#This Row],[fecha de ingreso]]</f>
        <v>1785</v>
      </c>
      <c r="L77" s="24">
        <f ca="1">Tabla1[[#This Row],[Días]]/365</f>
        <v>4.8904109589041092</v>
      </c>
      <c r="M77" s="5" t="s">
        <v>376</v>
      </c>
    </row>
    <row r="78" spans="1:13" x14ac:dyDescent="0.25">
      <c r="A78" s="16" t="s">
        <v>8</v>
      </c>
      <c r="B78" s="16" t="s">
        <v>144</v>
      </c>
      <c r="C78" s="16" t="s">
        <v>20</v>
      </c>
      <c r="D78" s="16" t="s">
        <v>11</v>
      </c>
      <c r="E78" s="17" t="s">
        <v>153</v>
      </c>
      <c r="F78" s="17" t="s">
        <v>154</v>
      </c>
      <c r="G78" s="18">
        <v>4539</v>
      </c>
      <c r="H78" s="14">
        <v>4958.8599999999997</v>
      </c>
      <c r="I78" s="15">
        <v>34712.019999999997</v>
      </c>
      <c r="J78" s="22">
        <v>44617</v>
      </c>
      <c r="K78" s="23">
        <f ca="1">TODAY()-Tabla1[[#This Row],[fecha de ingreso]]</f>
        <v>403</v>
      </c>
      <c r="L78" s="24">
        <f ca="1">Tabla1[[#This Row],[Días]]/365</f>
        <v>1.1041095890410959</v>
      </c>
      <c r="M78" s="5" t="s">
        <v>379</v>
      </c>
    </row>
    <row r="79" spans="1:13" x14ac:dyDescent="0.25">
      <c r="A79" s="16" t="s">
        <v>8</v>
      </c>
      <c r="B79" s="16" t="s">
        <v>9</v>
      </c>
      <c r="C79" s="16" t="s">
        <v>20</v>
      </c>
      <c r="D79" s="16" t="s">
        <v>64</v>
      </c>
      <c r="E79" s="17" t="s">
        <v>161</v>
      </c>
      <c r="F79" s="17" t="s">
        <v>162</v>
      </c>
      <c r="G79" s="18">
        <v>4821</v>
      </c>
      <c r="H79" s="14">
        <v>5266.94</v>
      </c>
      <c r="I79" s="15">
        <v>36868.58</v>
      </c>
      <c r="J79" s="22">
        <v>40576</v>
      </c>
      <c r="K79" s="23">
        <f ca="1">TODAY()-Tabla1[[#This Row],[fecha de ingreso]]</f>
        <v>4444</v>
      </c>
      <c r="L79" s="24">
        <f ca="1">Tabla1[[#This Row],[Días]]/365</f>
        <v>12.175342465753424</v>
      </c>
      <c r="M79" s="5" t="s">
        <v>381</v>
      </c>
    </row>
    <row r="80" spans="1:13" x14ac:dyDescent="0.25">
      <c r="A80" s="16" t="s">
        <v>8</v>
      </c>
      <c r="B80" s="16" t="s">
        <v>9</v>
      </c>
      <c r="C80" s="16" t="s">
        <v>20</v>
      </c>
      <c r="D80" s="16" t="s">
        <v>11</v>
      </c>
      <c r="E80" s="17" t="s">
        <v>179</v>
      </c>
      <c r="F80" s="17" t="s">
        <v>180</v>
      </c>
      <c r="G80" s="18">
        <v>4979</v>
      </c>
      <c r="H80" s="14">
        <v>5439.56</v>
      </c>
      <c r="I80" s="15">
        <v>38076.92</v>
      </c>
      <c r="J80" s="22">
        <v>44096</v>
      </c>
      <c r="K80" s="23">
        <f ca="1">TODAY()-Tabla1[[#This Row],[fecha de ingreso]]</f>
        <v>924</v>
      </c>
      <c r="L80" s="24">
        <f ca="1">Tabla1[[#This Row],[Días]]/365</f>
        <v>2.5315068493150683</v>
      </c>
      <c r="M80" s="5" t="s">
        <v>383</v>
      </c>
    </row>
    <row r="81" spans="1:13" x14ac:dyDescent="0.25">
      <c r="A81" s="16" t="s">
        <v>8</v>
      </c>
      <c r="B81" s="16" t="s">
        <v>144</v>
      </c>
      <c r="C81" s="16" t="s">
        <v>20</v>
      </c>
      <c r="D81" s="16" t="s">
        <v>11</v>
      </c>
      <c r="E81" s="17" t="s">
        <v>256</v>
      </c>
      <c r="F81" s="17" t="s">
        <v>257</v>
      </c>
      <c r="G81" s="18">
        <v>6158</v>
      </c>
      <c r="H81" s="14">
        <v>6727.62</v>
      </c>
      <c r="I81" s="15">
        <v>47093.34</v>
      </c>
      <c r="J81" s="22">
        <v>38670</v>
      </c>
      <c r="K81" s="23">
        <f ca="1">TODAY()-Tabla1[[#This Row],[fecha de ingreso]]</f>
        <v>6350</v>
      </c>
      <c r="L81" s="24">
        <f ca="1">Tabla1[[#This Row],[Días]]/365</f>
        <v>17.397260273972602</v>
      </c>
      <c r="M81" s="5" t="s">
        <v>387</v>
      </c>
    </row>
    <row r="82" spans="1:13" x14ac:dyDescent="0.25">
      <c r="A82" s="16" t="s">
        <v>8</v>
      </c>
      <c r="B82" s="16" t="s">
        <v>9</v>
      </c>
      <c r="C82" s="16" t="s">
        <v>20</v>
      </c>
      <c r="D82" s="16" t="s">
        <v>23</v>
      </c>
      <c r="E82" s="17" t="s">
        <v>262</v>
      </c>
      <c r="F82" s="17" t="s">
        <v>263</v>
      </c>
      <c r="G82" s="18">
        <v>6344</v>
      </c>
      <c r="H82" s="14">
        <v>6930.82</v>
      </c>
      <c r="I82" s="15">
        <v>48515.74</v>
      </c>
      <c r="J82" s="22">
        <v>44819</v>
      </c>
      <c r="K82" s="23">
        <f ca="1">TODAY()-Tabla1[[#This Row],[fecha de ingreso]]</f>
        <v>201</v>
      </c>
      <c r="L82" s="24">
        <f ca="1">Tabla1[[#This Row],[Días]]/365</f>
        <v>0.55068493150684927</v>
      </c>
      <c r="M82" s="5" t="s">
        <v>389</v>
      </c>
    </row>
    <row r="83" spans="1:13" x14ac:dyDescent="0.25">
      <c r="A83" s="16" t="s">
        <v>8</v>
      </c>
      <c r="B83" s="16" t="s">
        <v>9</v>
      </c>
      <c r="C83" s="16" t="s">
        <v>20</v>
      </c>
      <c r="D83" s="16" t="s">
        <v>11</v>
      </c>
      <c r="E83" s="17" t="s">
        <v>304</v>
      </c>
      <c r="F83" s="17" t="s">
        <v>305</v>
      </c>
      <c r="G83" s="18">
        <v>6941</v>
      </c>
      <c r="H83" s="14">
        <v>7583.04</v>
      </c>
      <c r="I83" s="15">
        <v>53081.279999999999</v>
      </c>
      <c r="J83" s="22">
        <v>43063</v>
      </c>
      <c r="K83" s="23">
        <f ca="1">TODAY()-Tabla1[[#This Row],[fecha de ingreso]]</f>
        <v>1957</v>
      </c>
      <c r="L83" s="24">
        <f ca="1">Tabla1[[#This Row],[Días]]/365</f>
        <v>5.3616438356164382</v>
      </c>
      <c r="M83" s="5" t="s">
        <v>393</v>
      </c>
    </row>
    <row r="84" spans="1:13" x14ac:dyDescent="0.25">
      <c r="A84" s="16" t="s">
        <v>8</v>
      </c>
      <c r="B84" s="16" t="s">
        <v>9</v>
      </c>
      <c r="C84" s="16" t="s">
        <v>20</v>
      </c>
      <c r="D84" s="16" t="s">
        <v>11</v>
      </c>
      <c r="E84" s="17" t="s">
        <v>323</v>
      </c>
      <c r="F84" s="17" t="s">
        <v>324</v>
      </c>
      <c r="G84" s="18">
        <v>7359</v>
      </c>
      <c r="H84" s="14">
        <v>8039.71</v>
      </c>
      <c r="I84" s="15">
        <v>56277.97</v>
      </c>
      <c r="J84" s="22">
        <v>39807</v>
      </c>
      <c r="K84" s="23">
        <f ca="1">TODAY()-Tabla1[[#This Row],[fecha de ingreso]]</f>
        <v>5213</v>
      </c>
      <c r="L84" s="24">
        <f ca="1">Tabla1[[#This Row],[Días]]/365</f>
        <v>14.282191780821918</v>
      </c>
      <c r="M84" s="5" t="s">
        <v>394</v>
      </c>
    </row>
    <row r="85" spans="1:13" x14ac:dyDescent="0.25">
      <c r="A85" s="16" t="s">
        <v>8</v>
      </c>
      <c r="B85" s="16" t="s">
        <v>9</v>
      </c>
      <c r="C85" s="16" t="s">
        <v>20</v>
      </c>
      <c r="D85" s="16" t="s">
        <v>15</v>
      </c>
      <c r="E85" s="17" t="s">
        <v>325</v>
      </c>
      <c r="F85" s="17" t="s">
        <v>326</v>
      </c>
      <c r="G85" s="18">
        <v>7370</v>
      </c>
      <c r="H85" s="14">
        <v>8051.73</v>
      </c>
      <c r="I85" s="15">
        <v>56362.11</v>
      </c>
      <c r="J85" s="22">
        <v>37930</v>
      </c>
      <c r="K85" s="23">
        <f ca="1">TODAY()-Tabla1[[#This Row],[fecha de ingreso]]</f>
        <v>7090</v>
      </c>
      <c r="L85" s="24">
        <f ca="1">Tabla1[[#This Row],[Días]]/365</f>
        <v>19.424657534246574</v>
      </c>
      <c r="M85" s="5" t="s">
        <v>395</v>
      </c>
    </row>
    <row r="86" spans="1:13" x14ac:dyDescent="0.25">
      <c r="A86" s="16" t="s">
        <v>8</v>
      </c>
      <c r="B86" s="16" t="s">
        <v>9</v>
      </c>
      <c r="C86" s="16" t="s">
        <v>20</v>
      </c>
      <c r="D86" s="16" t="s">
        <v>11</v>
      </c>
      <c r="E86" s="17" t="s">
        <v>237</v>
      </c>
      <c r="F86" s="17" t="s">
        <v>327</v>
      </c>
      <c r="G86" s="18">
        <v>7412</v>
      </c>
      <c r="H86" s="14">
        <v>8097.61</v>
      </c>
      <c r="I86" s="15">
        <v>56683.27</v>
      </c>
      <c r="J86" s="22">
        <v>38147</v>
      </c>
      <c r="K86" s="23">
        <f ca="1">TODAY()-Tabla1[[#This Row],[fecha de ingreso]]</f>
        <v>6873</v>
      </c>
      <c r="L86" s="24">
        <f ca="1">Tabla1[[#This Row],[Días]]/365</f>
        <v>18.830136986301369</v>
      </c>
      <c r="M86" s="5" t="s">
        <v>396</v>
      </c>
    </row>
    <row r="87" spans="1:13" x14ac:dyDescent="0.25">
      <c r="A87" s="16" t="s">
        <v>8</v>
      </c>
      <c r="B87" s="16" t="s">
        <v>9</v>
      </c>
      <c r="C87" s="16" t="s">
        <v>14</v>
      </c>
      <c r="D87" s="16" t="s">
        <v>15</v>
      </c>
      <c r="E87" s="17" t="s">
        <v>16</v>
      </c>
      <c r="F87" s="17" t="s">
        <v>17</v>
      </c>
      <c r="G87" s="18">
        <v>2149</v>
      </c>
      <c r="H87" s="14">
        <v>2347.7800000000002</v>
      </c>
      <c r="I87" s="15">
        <v>16434.46</v>
      </c>
      <c r="J87" s="22">
        <v>37259</v>
      </c>
      <c r="K87" s="23">
        <f ca="1">TODAY()-Tabla1[[#This Row],[fecha de ingreso]]</f>
        <v>7761</v>
      </c>
      <c r="L87" s="24">
        <f ca="1">Tabla1[[#This Row],[Días]]/365</f>
        <v>21.263013698630136</v>
      </c>
      <c r="M87" s="5" t="s">
        <v>397</v>
      </c>
    </row>
    <row r="88" spans="1:13" x14ac:dyDescent="0.25">
      <c r="A88" s="16" t="s">
        <v>8</v>
      </c>
      <c r="B88" s="16" t="s">
        <v>9</v>
      </c>
      <c r="C88" s="16" t="s">
        <v>14</v>
      </c>
      <c r="D88" s="16" t="s">
        <v>15</v>
      </c>
      <c r="E88" s="17" t="s">
        <v>157</v>
      </c>
      <c r="F88" s="17" t="s">
        <v>158</v>
      </c>
      <c r="G88" s="18">
        <v>4744</v>
      </c>
      <c r="H88" s="14">
        <v>5182.82</v>
      </c>
      <c r="I88" s="15">
        <v>36279.74</v>
      </c>
      <c r="J88" s="22">
        <v>42527</v>
      </c>
      <c r="K88" s="23">
        <f ca="1">TODAY()-Tabla1[[#This Row],[fecha de ingreso]]</f>
        <v>2493</v>
      </c>
      <c r="L88" s="24">
        <f ca="1">Tabla1[[#This Row],[Días]]/365</f>
        <v>6.8301369863013699</v>
      </c>
      <c r="M88" s="5" t="s">
        <v>398</v>
      </c>
    </row>
    <row r="89" spans="1:13" x14ac:dyDescent="0.25">
      <c r="A89" s="16" t="s">
        <v>8</v>
      </c>
      <c r="B89" s="16" t="s">
        <v>9</v>
      </c>
      <c r="C89" s="16" t="s">
        <v>14</v>
      </c>
      <c r="D89" s="16" t="s">
        <v>15</v>
      </c>
      <c r="E89" s="17" t="s">
        <v>313</v>
      </c>
      <c r="F89" s="17" t="s">
        <v>314</v>
      </c>
      <c r="G89" s="18">
        <v>7159</v>
      </c>
      <c r="H89" s="14">
        <v>7821.21</v>
      </c>
      <c r="I89" s="15">
        <v>54748.47</v>
      </c>
      <c r="J89" s="22">
        <v>39297</v>
      </c>
      <c r="K89" s="23">
        <f ca="1">TODAY()-Tabla1[[#This Row],[fecha de ingreso]]</f>
        <v>5723</v>
      </c>
      <c r="L89" s="24">
        <f ca="1">Tabla1[[#This Row],[Días]]/365</f>
        <v>15.67945205479452</v>
      </c>
      <c r="M89" s="5" t="s">
        <v>400</v>
      </c>
    </row>
    <row r="90" spans="1:13" x14ac:dyDescent="0.25">
      <c r="A90" s="16" t="s">
        <v>8</v>
      </c>
      <c r="B90" s="16" t="s">
        <v>9</v>
      </c>
      <c r="C90" s="16" t="s">
        <v>71</v>
      </c>
      <c r="D90" s="16" t="s">
        <v>15</v>
      </c>
      <c r="E90" s="17" t="s">
        <v>72</v>
      </c>
      <c r="F90" s="17" t="s">
        <v>73</v>
      </c>
      <c r="G90" s="18">
        <v>3087</v>
      </c>
      <c r="H90" s="14">
        <v>3372.55</v>
      </c>
      <c r="I90" s="15">
        <v>23607.85</v>
      </c>
      <c r="J90" s="22">
        <v>37359</v>
      </c>
      <c r="K90" s="23">
        <f ca="1">TODAY()-Tabla1[[#This Row],[fecha de ingreso]]</f>
        <v>7661</v>
      </c>
      <c r="L90" s="24">
        <f ca="1">Tabla1[[#This Row],[Días]]/365</f>
        <v>20.989041095890411</v>
      </c>
      <c r="M90" s="5" t="s">
        <v>401</v>
      </c>
    </row>
    <row r="91" spans="1:13" x14ac:dyDescent="0.25">
      <c r="A91" s="16" t="s">
        <v>8</v>
      </c>
      <c r="B91" s="16" t="s">
        <v>9</v>
      </c>
      <c r="C91" s="16" t="s">
        <v>71</v>
      </c>
      <c r="D91" s="16" t="s">
        <v>15</v>
      </c>
      <c r="E91" s="17" t="s">
        <v>116</v>
      </c>
      <c r="F91" s="17" t="s">
        <v>117</v>
      </c>
      <c r="G91" s="18">
        <v>4043</v>
      </c>
      <c r="H91" s="14">
        <v>4416.9799999999996</v>
      </c>
      <c r="I91" s="15">
        <v>30918.86</v>
      </c>
      <c r="J91" s="22">
        <v>42930</v>
      </c>
      <c r="K91" s="23">
        <f ca="1">TODAY()-Tabla1[[#This Row],[fecha de ingreso]]</f>
        <v>2090</v>
      </c>
      <c r="L91" s="24">
        <f ca="1">Tabla1[[#This Row],[Días]]/365</f>
        <v>5.7260273972602738</v>
      </c>
      <c r="M91" s="5" t="s">
        <v>402</v>
      </c>
    </row>
    <row r="92" spans="1:13" x14ac:dyDescent="0.25">
      <c r="A92" s="16" t="s">
        <v>8</v>
      </c>
      <c r="B92" s="16" t="s">
        <v>9</v>
      </c>
      <c r="C92" s="16" t="s">
        <v>71</v>
      </c>
      <c r="D92" s="16" t="s">
        <v>15</v>
      </c>
      <c r="E92" s="17" t="s">
        <v>196</v>
      </c>
      <c r="F92" s="17" t="s">
        <v>197</v>
      </c>
      <c r="G92" s="18">
        <v>5217</v>
      </c>
      <c r="H92" s="14">
        <v>5699.57</v>
      </c>
      <c r="I92" s="15">
        <v>39896.99</v>
      </c>
      <c r="J92" s="22">
        <v>39105</v>
      </c>
      <c r="K92" s="23">
        <f ca="1">TODAY()-Tabla1[[#This Row],[fecha de ingreso]]</f>
        <v>5915</v>
      </c>
      <c r="L92" s="24">
        <f ca="1">Tabla1[[#This Row],[Días]]/365</f>
        <v>16.205479452054796</v>
      </c>
      <c r="M92" s="5" t="s">
        <v>403</v>
      </c>
    </row>
    <row r="93" spans="1:13" x14ac:dyDescent="0.25">
      <c r="A93" s="16" t="s">
        <v>8</v>
      </c>
      <c r="B93" s="16" t="s">
        <v>9</v>
      </c>
      <c r="C93" s="16" t="s">
        <v>71</v>
      </c>
      <c r="D93" s="16" t="s">
        <v>15</v>
      </c>
      <c r="E93" s="17" t="s">
        <v>247</v>
      </c>
      <c r="F93" s="17" t="s">
        <v>248</v>
      </c>
      <c r="G93" s="18">
        <v>5999</v>
      </c>
      <c r="H93" s="14">
        <v>6553.91</v>
      </c>
      <c r="I93" s="15">
        <v>45877.37</v>
      </c>
      <c r="J93" s="22">
        <v>37360</v>
      </c>
      <c r="K93" s="23">
        <f ca="1">TODAY()-Tabla1[[#This Row],[fecha de ingreso]]</f>
        <v>7660</v>
      </c>
      <c r="L93" s="24">
        <f ca="1">Tabla1[[#This Row],[Días]]/365</f>
        <v>20.986301369863014</v>
      </c>
      <c r="M93" s="5" t="s">
        <v>404</v>
      </c>
    </row>
    <row r="94" spans="1:13" x14ac:dyDescent="0.25">
      <c r="A94" s="16" t="s">
        <v>8</v>
      </c>
      <c r="B94" s="16" t="s">
        <v>9</v>
      </c>
      <c r="C94" s="16" t="s">
        <v>71</v>
      </c>
      <c r="D94" s="16" t="s">
        <v>15</v>
      </c>
      <c r="E94" s="17" t="s">
        <v>276</v>
      </c>
      <c r="F94" s="17" t="s">
        <v>277</v>
      </c>
      <c r="G94" s="18">
        <v>6469</v>
      </c>
      <c r="H94" s="14">
        <v>7067.38</v>
      </c>
      <c r="I94" s="15">
        <v>49471.66</v>
      </c>
      <c r="J94" s="22">
        <v>44676</v>
      </c>
      <c r="K94" s="23">
        <f ca="1">TODAY()-Tabla1[[#This Row],[fecha de ingreso]]</f>
        <v>344</v>
      </c>
      <c r="L94" s="24">
        <f ca="1">Tabla1[[#This Row],[Días]]/365</f>
        <v>0.94246575342465755</v>
      </c>
      <c r="M94" s="5" t="s">
        <v>405</v>
      </c>
    </row>
    <row r="95" spans="1:13" x14ac:dyDescent="0.25">
      <c r="A95" s="16" t="s">
        <v>8</v>
      </c>
      <c r="B95" s="16" t="s">
        <v>9</v>
      </c>
      <c r="C95" s="16" t="s">
        <v>71</v>
      </c>
      <c r="D95" s="16" t="s">
        <v>15</v>
      </c>
      <c r="E95" s="17" t="s">
        <v>288</v>
      </c>
      <c r="F95" s="17" t="s">
        <v>289</v>
      </c>
      <c r="G95" s="18">
        <v>6727</v>
      </c>
      <c r="H95" s="14">
        <v>7349.25</v>
      </c>
      <c r="I95" s="15">
        <v>51444.75</v>
      </c>
      <c r="J95" s="22">
        <v>39873</v>
      </c>
      <c r="K95" s="23">
        <f ca="1">TODAY()-Tabla1[[#This Row],[fecha de ingreso]]</f>
        <v>5147</v>
      </c>
      <c r="L95" s="24">
        <f ca="1">Tabla1[[#This Row],[Días]]/365</f>
        <v>14.101369863013698</v>
      </c>
      <c r="M95" s="5" t="s">
        <v>406</v>
      </c>
    </row>
    <row r="96" spans="1:13" x14ac:dyDescent="0.25">
      <c r="A96" s="16" t="s">
        <v>8</v>
      </c>
      <c r="B96" s="16" t="s">
        <v>9</v>
      </c>
      <c r="C96" s="16" t="s">
        <v>71</v>
      </c>
      <c r="D96" s="16" t="s">
        <v>15</v>
      </c>
      <c r="E96" s="17" t="s">
        <v>306</v>
      </c>
      <c r="F96" s="17" t="s">
        <v>307</v>
      </c>
      <c r="G96" s="18">
        <v>6950</v>
      </c>
      <c r="H96" s="14">
        <v>7592.88</v>
      </c>
      <c r="I96" s="15">
        <v>53150.16</v>
      </c>
      <c r="J96" s="22">
        <v>38977</v>
      </c>
      <c r="K96" s="23">
        <f ca="1">TODAY()-Tabla1[[#This Row],[fecha de ingreso]]</f>
        <v>6043</v>
      </c>
      <c r="L96" s="24">
        <f ca="1">Tabla1[[#This Row],[Días]]/365</f>
        <v>16.556164383561644</v>
      </c>
      <c r="M96" s="5" t="s">
        <v>407</v>
      </c>
    </row>
    <row r="97" spans="1:13" x14ac:dyDescent="0.25">
      <c r="A97" s="16" t="s">
        <v>8</v>
      </c>
      <c r="B97" s="16" t="s">
        <v>9</v>
      </c>
      <c r="C97" s="16" t="s">
        <v>292</v>
      </c>
      <c r="D97" s="16" t="s">
        <v>64</v>
      </c>
      <c r="E97" s="17" t="s">
        <v>348</v>
      </c>
      <c r="F97" s="17" t="s">
        <v>349</v>
      </c>
      <c r="G97" s="18">
        <v>7796</v>
      </c>
      <c r="H97" s="14">
        <v>8517.1299999999992</v>
      </c>
      <c r="I97" s="15">
        <v>59619.91</v>
      </c>
      <c r="J97" s="22">
        <v>38036</v>
      </c>
      <c r="K97" s="23">
        <f ca="1">TODAY()-Tabla1[[#This Row],[fecha de ingreso]]</f>
        <v>6984</v>
      </c>
      <c r="L97" s="24">
        <f ca="1">Tabla1[[#This Row],[Días]]/365</f>
        <v>19.134246575342466</v>
      </c>
      <c r="M97" s="5" t="s">
        <v>412</v>
      </c>
    </row>
    <row r="98" spans="1:13" x14ac:dyDescent="0.25">
      <c r="A98" s="16" t="s">
        <v>8</v>
      </c>
      <c r="B98" s="16" t="s">
        <v>9</v>
      </c>
      <c r="C98" s="16" t="s">
        <v>40</v>
      </c>
      <c r="D98" s="16" t="s">
        <v>23</v>
      </c>
      <c r="E98" s="17" t="s">
        <v>41</v>
      </c>
      <c r="F98" s="17" t="s">
        <v>42</v>
      </c>
      <c r="G98" s="18">
        <v>2418</v>
      </c>
      <c r="H98" s="14">
        <v>2641.67</v>
      </c>
      <c r="I98" s="15">
        <v>18491.689999999999</v>
      </c>
      <c r="J98" s="22">
        <v>37982</v>
      </c>
      <c r="K98" s="23">
        <f ca="1">TODAY()-Tabla1[[#This Row],[fecha de ingreso]]</f>
        <v>7038</v>
      </c>
      <c r="L98" s="24">
        <f ca="1">Tabla1[[#This Row],[Días]]/365</f>
        <v>19.282191780821918</v>
      </c>
      <c r="M98" s="5" t="s">
        <v>413</v>
      </c>
    </row>
    <row r="99" spans="1:13" x14ac:dyDescent="0.25">
      <c r="A99" s="16" t="s">
        <v>8</v>
      </c>
      <c r="B99" s="16" t="s">
        <v>9</v>
      </c>
      <c r="C99" s="16" t="s">
        <v>40</v>
      </c>
      <c r="D99" s="16" t="s">
        <v>23</v>
      </c>
      <c r="E99" s="17" t="s">
        <v>56</v>
      </c>
      <c r="F99" s="17" t="s">
        <v>57</v>
      </c>
      <c r="G99" s="18">
        <v>2647</v>
      </c>
      <c r="H99" s="14">
        <v>2891.85</v>
      </c>
      <c r="I99" s="15">
        <v>20242.95</v>
      </c>
      <c r="J99" s="22">
        <v>37052</v>
      </c>
      <c r="K99" s="23">
        <f ca="1">TODAY()-Tabla1[[#This Row],[fecha de ingreso]]</f>
        <v>7968</v>
      </c>
      <c r="L99" s="24">
        <f ca="1">Tabla1[[#This Row],[Días]]/365</f>
        <v>21.830136986301369</v>
      </c>
      <c r="M99" s="5" t="s">
        <v>414</v>
      </c>
    </row>
    <row r="100" spans="1:13" x14ac:dyDescent="0.25">
      <c r="A100" s="16" t="s">
        <v>8</v>
      </c>
      <c r="B100" s="16" t="s">
        <v>48</v>
      </c>
      <c r="C100" s="16" t="s">
        <v>40</v>
      </c>
      <c r="D100" s="16" t="s">
        <v>23</v>
      </c>
      <c r="E100" s="17" t="s">
        <v>76</v>
      </c>
      <c r="F100" s="17" t="s">
        <v>77</v>
      </c>
      <c r="G100" s="18">
        <v>3135</v>
      </c>
      <c r="H100" s="14">
        <v>3424.99</v>
      </c>
      <c r="I100" s="15">
        <v>23974.93</v>
      </c>
      <c r="J100" s="22">
        <v>40588</v>
      </c>
      <c r="K100" s="23">
        <f ca="1">TODAY()-Tabla1[[#This Row],[fecha de ingreso]]</f>
        <v>4432</v>
      </c>
      <c r="L100" s="24">
        <f ca="1">Tabla1[[#This Row],[Días]]/365</f>
        <v>12.142465753424657</v>
      </c>
      <c r="M100" s="5" t="s">
        <v>415</v>
      </c>
    </row>
    <row r="101" spans="1:13" x14ac:dyDescent="0.25">
      <c r="A101" s="16" t="s">
        <v>8</v>
      </c>
      <c r="B101" s="16" t="s">
        <v>9</v>
      </c>
      <c r="C101" s="16" t="s">
        <v>40</v>
      </c>
      <c r="D101" s="16" t="s">
        <v>23</v>
      </c>
      <c r="E101" s="17" t="s">
        <v>252</v>
      </c>
      <c r="F101" s="17" t="s">
        <v>253</v>
      </c>
      <c r="G101" s="18">
        <v>6046</v>
      </c>
      <c r="H101" s="14">
        <v>6605.26</v>
      </c>
      <c r="I101" s="15">
        <v>46236.82</v>
      </c>
      <c r="J101" s="22">
        <v>39747</v>
      </c>
      <c r="K101" s="23">
        <f ca="1">TODAY()-Tabla1[[#This Row],[fecha de ingreso]]</f>
        <v>5273</v>
      </c>
      <c r="L101" s="24">
        <f ca="1">Tabla1[[#This Row],[Días]]/365</f>
        <v>14.446575342465753</v>
      </c>
      <c r="M101" s="5" t="s">
        <v>416</v>
      </c>
    </row>
    <row r="102" spans="1:13" x14ac:dyDescent="0.25">
      <c r="A102" s="16" t="s">
        <v>8</v>
      </c>
      <c r="B102" s="16" t="s">
        <v>9</v>
      </c>
      <c r="C102" s="16" t="s">
        <v>40</v>
      </c>
      <c r="D102" s="16" t="s">
        <v>23</v>
      </c>
      <c r="E102" s="17" t="s">
        <v>274</v>
      </c>
      <c r="F102" s="17" t="s">
        <v>275</v>
      </c>
      <c r="G102" s="18">
        <v>6451</v>
      </c>
      <c r="H102" s="14">
        <v>7047.72</v>
      </c>
      <c r="I102" s="15">
        <v>49334.04</v>
      </c>
      <c r="J102" s="22">
        <v>39310</v>
      </c>
      <c r="K102" s="23">
        <f ca="1">TODAY()-Tabla1[[#This Row],[fecha de ingreso]]</f>
        <v>5710</v>
      </c>
      <c r="L102" s="24">
        <f ca="1">Tabla1[[#This Row],[Días]]/365</f>
        <v>15.643835616438356</v>
      </c>
      <c r="M102" s="5" t="s">
        <v>417</v>
      </c>
    </row>
    <row r="103" spans="1:13" x14ac:dyDescent="0.25">
      <c r="A103" s="16" t="s">
        <v>8</v>
      </c>
      <c r="B103" s="16" t="s">
        <v>9</v>
      </c>
      <c r="C103" s="16" t="s">
        <v>43</v>
      </c>
      <c r="D103" s="16" t="s">
        <v>15</v>
      </c>
      <c r="E103" s="17" t="s">
        <v>44</v>
      </c>
      <c r="F103" s="17" t="s">
        <v>45</v>
      </c>
      <c r="G103" s="18">
        <v>2474</v>
      </c>
      <c r="H103" s="14">
        <v>2702.85</v>
      </c>
      <c r="I103" s="15">
        <v>18919.95</v>
      </c>
      <c r="J103" s="22">
        <v>38441</v>
      </c>
      <c r="K103" s="23">
        <f ca="1">TODAY()-Tabla1[[#This Row],[fecha de ingreso]]</f>
        <v>6579</v>
      </c>
      <c r="L103" s="24">
        <f ca="1">Tabla1[[#This Row],[Días]]/365</f>
        <v>18.024657534246575</v>
      </c>
      <c r="M103" s="5" t="s">
        <v>419</v>
      </c>
    </row>
    <row r="104" spans="1:13" x14ac:dyDescent="0.25">
      <c r="A104" s="16" t="s">
        <v>8</v>
      </c>
      <c r="B104" s="16" t="s">
        <v>9</v>
      </c>
      <c r="C104" s="16" t="s">
        <v>43</v>
      </c>
      <c r="D104" s="16" t="s">
        <v>15</v>
      </c>
      <c r="E104" s="17" t="s">
        <v>101</v>
      </c>
      <c r="F104" s="17" t="s">
        <v>102</v>
      </c>
      <c r="G104" s="18">
        <v>3674</v>
      </c>
      <c r="H104" s="14">
        <v>4013.85</v>
      </c>
      <c r="I104" s="15">
        <v>28096.95</v>
      </c>
      <c r="J104" s="22">
        <v>38767</v>
      </c>
      <c r="K104" s="23">
        <f ca="1">TODAY()-Tabla1[[#This Row],[fecha de ingreso]]</f>
        <v>6253</v>
      </c>
      <c r="L104" s="24">
        <f ca="1">Tabla1[[#This Row],[Días]]/365</f>
        <v>17.13150684931507</v>
      </c>
      <c r="M104" s="5" t="s">
        <v>420</v>
      </c>
    </row>
    <row r="105" spans="1:13" x14ac:dyDescent="0.25">
      <c r="A105" s="16" t="s">
        <v>8</v>
      </c>
      <c r="B105" s="16" t="s">
        <v>9</v>
      </c>
      <c r="C105" s="16" t="s">
        <v>43</v>
      </c>
      <c r="D105" s="16" t="s">
        <v>15</v>
      </c>
      <c r="E105" s="17" t="s">
        <v>107</v>
      </c>
      <c r="F105" s="17" t="s">
        <v>108</v>
      </c>
      <c r="G105" s="18">
        <v>3895</v>
      </c>
      <c r="H105" s="14">
        <v>4255.29</v>
      </c>
      <c r="I105" s="15">
        <v>29787.03</v>
      </c>
      <c r="J105" s="22">
        <v>44511</v>
      </c>
      <c r="K105" s="23">
        <f ca="1">TODAY()-Tabla1[[#This Row],[fecha de ingreso]]</f>
        <v>509</v>
      </c>
      <c r="L105" s="24">
        <f ca="1">Tabla1[[#This Row],[Días]]/365</f>
        <v>1.3945205479452054</v>
      </c>
      <c r="M105" s="5" t="s">
        <v>421</v>
      </c>
    </row>
    <row r="106" spans="1:13" x14ac:dyDescent="0.25">
      <c r="A106" s="16" t="s">
        <v>8</v>
      </c>
      <c r="B106" s="16" t="s">
        <v>9</v>
      </c>
      <c r="C106" s="16" t="s">
        <v>43</v>
      </c>
      <c r="D106" s="16" t="s">
        <v>15</v>
      </c>
      <c r="E106" s="17" t="s">
        <v>308</v>
      </c>
      <c r="F106" s="17" t="s">
        <v>309</v>
      </c>
      <c r="G106" s="18">
        <v>6976</v>
      </c>
      <c r="H106" s="14">
        <v>7621.28</v>
      </c>
      <c r="I106" s="15">
        <v>53348.959999999999</v>
      </c>
      <c r="J106" s="22">
        <v>42386</v>
      </c>
      <c r="K106" s="23">
        <f ca="1">TODAY()-Tabla1[[#This Row],[fecha de ingreso]]</f>
        <v>2634</v>
      </c>
      <c r="L106" s="24">
        <f ca="1">Tabla1[[#This Row],[Días]]/365</f>
        <v>7.2164383561643834</v>
      </c>
      <c r="M106" s="5" t="s">
        <v>424</v>
      </c>
    </row>
    <row r="107" spans="1:13" x14ac:dyDescent="0.25">
      <c r="A107" s="16" t="s">
        <v>8</v>
      </c>
      <c r="B107" s="16" t="s">
        <v>9</v>
      </c>
      <c r="C107" s="16" t="s">
        <v>43</v>
      </c>
      <c r="D107" s="16" t="s">
        <v>15</v>
      </c>
      <c r="E107" s="17" t="s">
        <v>319</v>
      </c>
      <c r="F107" s="17" t="s">
        <v>320</v>
      </c>
      <c r="G107" s="18">
        <v>7279</v>
      </c>
      <c r="H107" s="14">
        <v>7952.31</v>
      </c>
      <c r="I107" s="15">
        <v>55666.17</v>
      </c>
      <c r="J107" s="22">
        <v>41566</v>
      </c>
      <c r="K107" s="23">
        <f ca="1">TODAY()-Tabla1[[#This Row],[fecha de ingreso]]</f>
        <v>3454</v>
      </c>
      <c r="L107" s="24">
        <f ca="1">Tabla1[[#This Row],[Días]]/365</f>
        <v>9.463013698630137</v>
      </c>
      <c r="M107" s="5" t="s">
        <v>425</v>
      </c>
    </row>
    <row r="108" spans="1:13" x14ac:dyDescent="0.25">
      <c r="A108" s="16" t="s">
        <v>8</v>
      </c>
      <c r="B108" s="16" t="s">
        <v>9</v>
      </c>
      <c r="C108" s="16" t="s">
        <v>43</v>
      </c>
      <c r="D108" s="16" t="s">
        <v>15</v>
      </c>
      <c r="E108" s="17" t="s">
        <v>351</v>
      </c>
      <c r="F108" s="17" t="s">
        <v>352</v>
      </c>
      <c r="G108" s="18">
        <v>7906</v>
      </c>
      <c r="H108" s="14">
        <v>8637.31</v>
      </c>
      <c r="I108" s="15">
        <v>60461.17</v>
      </c>
      <c r="J108" s="22">
        <v>40478</v>
      </c>
      <c r="K108" s="23">
        <f ca="1">TODAY()-Tabla1[[#This Row],[fecha de ingreso]]</f>
        <v>4542</v>
      </c>
      <c r="L108" s="24">
        <f ca="1">Tabla1[[#This Row],[Días]]/365</f>
        <v>12.443835616438356</v>
      </c>
      <c r="M108" s="5" t="s">
        <v>427</v>
      </c>
    </row>
    <row r="109" spans="1:13" x14ac:dyDescent="0.25">
      <c r="A109" s="16" t="s">
        <v>8</v>
      </c>
      <c r="B109" s="16" t="s">
        <v>9</v>
      </c>
      <c r="C109" s="16" t="s">
        <v>109</v>
      </c>
      <c r="D109" s="16" t="s">
        <v>23</v>
      </c>
      <c r="E109" s="17" t="s">
        <v>181</v>
      </c>
      <c r="F109" s="17" t="s">
        <v>182</v>
      </c>
      <c r="G109" s="18">
        <v>4986</v>
      </c>
      <c r="H109" s="14">
        <v>5447.21</v>
      </c>
      <c r="I109" s="15">
        <v>38130.47</v>
      </c>
      <c r="J109" s="22">
        <v>42186</v>
      </c>
      <c r="K109" s="23">
        <f ca="1">TODAY()-Tabla1[[#This Row],[fecha de ingreso]]</f>
        <v>2834</v>
      </c>
      <c r="L109" s="24">
        <f ca="1">Tabla1[[#This Row],[Días]]/365</f>
        <v>7.7643835616438359</v>
      </c>
      <c r="M109" s="5" t="s">
        <v>429</v>
      </c>
    </row>
    <row r="110" spans="1:13" x14ac:dyDescent="0.25">
      <c r="A110" s="16" t="s">
        <v>8</v>
      </c>
      <c r="B110" s="16" t="s">
        <v>9</v>
      </c>
      <c r="C110" s="16" t="s">
        <v>109</v>
      </c>
      <c r="D110" s="16" t="s">
        <v>23</v>
      </c>
      <c r="E110" s="17" t="s">
        <v>228</v>
      </c>
      <c r="F110" s="17" t="s">
        <v>229</v>
      </c>
      <c r="G110" s="18">
        <v>5764</v>
      </c>
      <c r="H110" s="14">
        <v>6297.17</v>
      </c>
      <c r="I110" s="15">
        <v>44080.19</v>
      </c>
      <c r="J110" s="22">
        <v>42806</v>
      </c>
      <c r="K110" s="23">
        <f ca="1">TODAY()-Tabla1[[#This Row],[fecha de ingreso]]</f>
        <v>2214</v>
      </c>
      <c r="L110" s="24">
        <f ca="1">Tabla1[[#This Row],[Días]]/365</f>
        <v>6.065753424657534</v>
      </c>
      <c r="M110" s="5" t="s">
        <v>430</v>
      </c>
    </row>
    <row r="111" spans="1:13" x14ac:dyDescent="0.25">
      <c r="A111" s="16" t="s">
        <v>8</v>
      </c>
      <c r="B111" s="16" t="s">
        <v>9</v>
      </c>
      <c r="C111" s="16" t="s">
        <v>109</v>
      </c>
      <c r="D111" s="16" t="s">
        <v>23</v>
      </c>
      <c r="E111" s="17" t="s">
        <v>280</v>
      </c>
      <c r="F111" s="17" t="s">
        <v>350</v>
      </c>
      <c r="G111" s="18">
        <v>7798</v>
      </c>
      <c r="H111" s="14">
        <v>8519.32</v>
      </c>
      <c r="I111" s="15">
        <v>59635.24</v>
      </c>
      <c r="J111" s="22">
        <v>44793</v>
      </c>
      <c r="K111" s="23">
        <f ca="1">TODAY()-Tabla1[[#This Row],[fecha de ingreso]]</f>
        <v>227</v>
      </c>
      <c r="L111" s="24">
        <f ca="1">Tabla1[[#This Row],[Días]]/365</f>
        <v>0.62191780821917808</v>
      </c>
      <c r="M111" s="5" t="s">
        <v>432</v>
      </c>
    </row>
    <row r="112" spans="1:13" x14ac:dyDescent="0.25">
      <c r="A112" s="16" t="s">
        <v>8</v>
      </c>
      <c r="B112" s="16" t="s">
        <v>9</v>
      </c>
      <c r="C112" s="16" t="s">
        <v>63</v>
      </c>
      <c r="D112" s="16" t="s">
        <v>64</v>
      </c>
      <c r="E112" s="17" t="s">
        <v>65</v>
      </c>
      <c r="F112" s="17" t="s">
        <v>66</v>
      </c>
      <c r="G112" s="18">
        <v>2802</v>
      </c>
      <c r="H112" s="14">
        <v>3061.19</v>
      </c>
      <c r="I112" s="15">
        <v>21428.33</v>
      </c>
      <c r="J112" s="22">
        <v>38331</v>
      </c>
      <c r="K112" s="23">
        <f ca="1">TODAY()-Tabla1[[#This Row],[fecha de ingreso]]</f>
        <v>6689</v>
      </c>
      <c r="L112" s="24">
        <f ca="1">Tabla1[[#This Row],[Días]]/365</f>
        <v>18.326027397260273</v>
      </c>
      <c r="M112" s="5" t="s">
        <v>433</v>
      </c>
    </row>
    <row r="113" spans="1:13" x14ac:dyDescent="0.25">
      <c r="A113" s="16" t="s">
        <v>8</v>
      </c>
      <c r="B113" s="16" t="s">
        <v>48</v>
      </c>
      <c r="C113" s="16" t="s">
        <v>63</v>
      </c>
      <c r="D113" s="16" t="s">
        <v>23</v>
      </c>
      <c r="E113" s="17" t="s">
        <v>177</v>
      </c>
      <c r="F113" s="17" t="s">
        <v>178</v>
      </c>
      <c r="G113" s="18">
        <v>4977</v>
      </c>
      <c r="H113" s="14">
        <v>5437.37</v>
      </c>
      <c r="I113" s="15">
        <v>38061.589999999997</v>
      </c>
      <c r="J113" s="22">
        <v>42644</v>
      </c>
      <c r="K113" s="23">
        <f ca="1">TODAY()-Tabla1[[#This Row],[fecha de ingreso]]</f>
        <v>2376</v>
      </c>
      <c r="L113" s="24">
        <f ca="1">Tabla1[[#This Row],[Días]]/365</f>
        <v>6.5095890410958903</v>
      </c>
      <c r="M113" s="5" t="s">
        <v>434</v>
      </c>
    </row>
    <row r="114" spans="1:13" x14ac:dyDescent="0.25">
      <c r="A114" s="16" t="s">
        <v>8</v>
      </c>
      <c r="B114" s="16" t="s">
        <v>48</v>
      </c>
      <c r="C114" s="16" t="s">
        <v>49</v>
      </c>
      <c r="D114" s="16" t="s">
        <v>15</v>
      </c>
      <c r="E114" s="17" t="s">
        <v>50</v>
      </c>
      <c r="F114" s="17" t="s">
        <v>51</v>
      </c>
      <c r="G114" s="18">
        <v>2493</v>
      </c>
      <c r="H114" s="14">
        <v>2723.6</v>
      </c>
      <c r="I114" s="15">
        <v>19065.2</v>
      </c>
      <c r="J114" s="22">
        <v>41719</v>
      </c>
      <c r="K114" s="23">
        <f ca="1">TODAY()-Tabla1[[#This Row],[fecha de ingreso]]</f>
        <v>3301</v>
      </c>
      <c r="L114" s="24">
        <f ca="1">Tabla1[[#This Row],[Días]]/365</f>
        <v>9.043835616438356</v>
      </c>
      <c r="M114" s="5" t="s">
        <v>435</v>
      </c>
    </row>
    <row r="115" spans="1:13" x14ac:dyDescent="0.25">
      <c r="A115" s="16" t="s">
        <v>8</v>
      </c>
      <c r="B115" s="16" t="s">
        <v>9</v>
      </c>
      <c r="C115" s="16" t="s">
        <v>49</v>
      </c>
      <c r="D115" s="16" t="s">
        <v>15</v>
      </c>
      <c r="E115" s="17" t="s">
        <v>226</v>
      </c>
      <c r="F115" s="17" t="s">
        <v>227</v>
      </c>
      <c r="G115" s="18">
        <v>5760</v>
      </c>
      <c r="H115" s="14">
        <v>6292.8</v>
      </c>
      <c r="I115" s="15">
        <v>44049.599999999999</v>
      </c>
      <c r="J115" s="22">
        <v>44052</v>
      </c>
      <c r="K115" s="23">
        <f ca="1">TODAY()-Tabla1[[#This Row],[fecha de ingreso]]</f>
        <v>968</v>
      </c>
      <c r="L115" s="24">
        <f ca="1">Tabla1[[#This Row],[Días]]/365</f>
        <v>2.6520547945205482</v>
      </c>
      <c r="M115" s="5" t="s">
        <v>437</v>
      </c>
    </row>
    <row r="116" spans="1:13" x14ac:dyDescent="0.25">
      <c r="A116" s="16" t="s">
        <v>8</v>
      </c>
      <c r="B116" s="16" t="s">
        <v>9</v>
      </c>
      <c r="C116" s="16" t="s">
        <v>49</v>
      </c>
      <c r="D116" s="16" t="s">
        <v>15</v>
      </c>
      <c r="E116" s="17" t="s">
        <v>237</v>
      </c>
      <c r="F116" s="17" t="s">
        <v>238</v>
      </c>
      <c r="G116" s="18">
        <v>5875</v>
      </c>
      <c r="H116" s="14">
        <v>6418.44</v>
      </c>
      <c r="I116" s="15">
        <v>44929.08</v>
      </c>
      <c r="J116" s="22">
        <v>43367</v>
      </c>
      <c r="K116" s="23">
        <f ca="1">TODAY()-Tabla1[[#This Row],[fecha de ingreso]]</f>
        <v>1653</v>
      </c>
      <c r="L116" s="24">
        <f ca="1">Tabla1[[#This Row],[Días]]/365</f>
        <v>4.5287671232876709</v>
      </c>
      <c r="M116" s="5" t="s">
        <v>438</v>
      </c>
    </row>
    <row r="117" spans="1:13" x14ac:dyDescent="0.25">
      <c r="A117" s="16" t="s">
        <v>8</v>
      </c>
      <c r="B117" s="16" t="s">
        <v>9</v>
      </c>
      <c r="C117" s="16" t="s">
        <v>49</v>
      </c>
      <c r="D117" s="16" t="s">
        <v>15</v>
      </c>
      <c r="E117" s="17" t="s">
        <v>272</v>
      </c>
      <c r="F117" s="17" t="s">
        <v>273</v>
      </c>
      <c r="G117" s="18">
        <v>6440</v>
      </c>
      <c r="H117" s="14">
        <v>7035.7</v>
      </c>
      <c r="I117" s="15">
        <v>49249.9</v>
      </c>
      <c r="J117" s="22">
        <v>41110</v>
      </c>
      <c r="K117" s="23">
        <f ca="1">TODAY()-Tabla1[[#This Row],[fecha de ingreso]]</f>
        <v>3910</v>
      </c>
      <c r="L117" s="24">
        <f ca="1">Tabla1[[#This Row],[Días]]/365</f>
        <v>10.712328767123287</v>
      </c>
      <c r="M117" s="5" t="s">
        <v>439</v>
      </c>
    </row>
    <row r="118" spans="1:13" x14ac:dyDescent="0.25">
      <c r="A118" s="16" t="s">
        <v>8</v>
      </c>
      <c r="B118" s="16" t="s">
        <v>9</v>
      </c>
      <c r="C118" s="16" t="s">
        <v>32</v>
      </c>
      <c r="D118" s="16" t="s">
        <v>11</v>
      </c>
      <c r="E118" s="17" t="s">
        <v>54</v>
      </c>
      <c r="F118" s="17" t="s">
        <v>55</v>
      </c>
      <c r="G118" s="18">
        <v>2556</v>
      </c>
      <c r="H118" s="14">
        <v>2792.43</v>
      </c>
      <c r="I118" s="15">
        <v>19547.009999999998</v>
      </c>
      <c r="J118" s="22">
        <v>42858</v>
      </c>
      <c r="K118" s="23">
        <f ca="1">TODAY()-Tabla1[[#This Row],[fecha de ingreso]]</f>
        <v>2162</v>
      </c>
      <c r="L118" s="24">
        <f ca="1">Tabla1[[#This Row],[Días]]/365</f>
        <v>5.9232876712328766</v>
      </c>
      <c r="M118" s="5" t="s">
        <v>442</v>
      </c>
    </row>
    <row r="119" spans="1:13" x14ac:dyDescent="0.25">
      <c r="A119" s="16" t="s">
        <v>8</v>
      </c>
      <c r="B119" s="16" t="s">
        <v>9</v>
      </c>
      <c r="C119" s="16" t="s">
        <v>32</v>
      </c>
      <c r="D119" s="16" t="s">
        <v>11</v>
      </c>
      <c r="E119" s="17" t="s">
        <v>90</v>
      </c>
      <c r="F119" s="17" t="s">
        <v>91</v>
      </c>
      <c r="G119" s="18">
        <v>3472</v>
      </c>
      <c r="H119" s="14">
        <v>3793.16</v>
      </c>
      <c r="I119" s="15">
        <v>26552.12</v>
      </c>
      <c r="J119" s="22">
        <v>41562</v>
      </c>
      <c r="K119" s="23">
        <f ca="1">TODAY()-Tabla1[[#This Row],[fecha de ingreso]]</f>
        <v>3458</v>
      </c>
      <c r="L119" s="24">
        <f ca="1">Tabla1[[#This Row],[Días]]/365</f>
        <v>9.4739726027397264</v>
      </c>
      <c r="M119" s="5" t="s">
        <v>444</v>
      </c>
    </row>
    <row r="120" spans="1:13" x14ac:dyDescent="0.25">
      <c r="A120" s="16" t="s">
        <v>8</v>
      </c>
      <c r="B120" s="16" t="s">
        <v>9</v>
      </c>
      <c r="C120" s="16" t="s">
        <v>32</v>
      </c>
      <c r="D120" s="16" t="s">
        <v>23</v>
      </c>
      <c r="E120" s="17" t="s">
        <v>95</v>
      </c>
      <c r="F120" s="17" t="s">
        <v>96</v>
      </c>
      <c r="G120" s="18">
        <v>3558</v>
      </c>
      <c r="H120" s="14">
        <v>3887.12</v>
      </c>
      <c r="I120" s="15">
        <v>27209.84</v>
      </c>
      <c r="J120" s="22">
        <v>41526</v>
      </c>
      <c r="K120" s="23">
        <f ca="1">TODAY()-Tabla1[[#This Row],[fecha de ingreso]]</f>
        <v>3494</v>
      </c>
      <c r="L120" s="24">
        <f ca="1">Tabla1[[#This Row],[Días]]/365</f>
        <v>9.5726027397260278</v>
      </c>
      <c r="M120" s="5" t="s">
        <v>445</v>
      </c>
    </row>
    <row r="121" spans="1:13" x14ac:dyDescent="0.25">
      <c r="A121" s="16" t="s">
        <v>8</v>
      </c>
      <c r="B121" s="16" t="s">
        <v>9</v>
      </c>
      <c r="C121" s="16" t="s">
        <v>32</v>
      </c>
      <c r="D121" s="16" t="s">
        <v>15</v>
      </c>
      <c r="E121" s="17" t="s">
        <v>128</v>
      </c>
      <c r="F121" s="17" t="s">
        <v>129</v>
      </c>
      <c r="G121" s="18">
        <v>4139</v>
      </c>
      <c r="H121" s="14">
        <v>4521.8599999999997</v>
      </c>
      <c r="I121" s="15">
        <v>31653.02</v>
      </c>
      <c r="J121" s="22">
        <v>40110</v>
      </c>
      <c r="K121" s="23">
        <f ca="1">TODAY()-Tabla1[[#This Row],[fecha de ingreso]]</f>
        <v>4910</v>
      </c>
      <c r="L121" s="24">
        <f ca="1">Tabla1[[#This Row],[Días]]/365</f>
        <v>13.452054794520548</v>
      </c>
      <c r="M121" s="5" t="s">
        <v>446</v>
      </c>
    </row>
    <row r="122" spans="1:13" x14ac:dyDescent="0.25">
      <c r="A122" s="16" t="s">
        <v>8</v>
      </c>
      <c r="B122" s="16" t="s">
        <v>9</v>
      </c>
      <c r="C122" s="16" t="s">
        <v>32</v>
      </c>
      <c r="D122" s="16" t="s">
        <v>23</v>
      </c>
      <c r="E122" s="17" t="s">
        <v>187</v>
      </c>
      <c r="F122" s="17" t="s">
        <v>176</v>
      </c>
      <c r="G122" s="18">
        <v>5080</v>
      </c>
      <c r="H122" s="14">
        <v>5549.9</v>
      </c>
      <c r="I122" s="15">
        <v>38849.300000000003</v>
      </c>
      <c r="J122" s="22">
        <v>44482</v>
      </c>
      <c r="K122" s="23">
        <f ca="1">TODAY()-Tabla1[[#This Row],[fecha de ingreso]]</f>
        <v>538</v>
      </c>
      <c r="L122" s="24">
        <f ca="1">Tabla1[[#This Row],[Días]]/365</f>
        <v>1.473972602739726</v>
      </c>
      <c r="M122" s="5" t="s">
        <v>358</v>
      </c>
    </row>
    <row r="123" spans="1:13" x14ac:dyDescent="0.25">
      <c r="A123" s="16" t="s">
        <v>8</v>
      </c>
      <c r="B123" s="16" t="s">
        <v>9</v>
      </c>
      <c r="C123" s="16" t="s">
        <v>32</v>
      </c>
      <c r="D123" s="16" t="s">
        <v>11</v>
      </c>
      <c r="E123" s="17" t="s">
        <v>188</v>
      </c>
      <c r="F123" s="17" t="s">
        <v>189</v>
      </c>
      <c r="G123" s="18">
        <v>5113</v>
      </c>
      <c r="H123" s="14">
        <v>5585.95</v>
      </c>
      <c r="I123" s="15">
        <v>39101.65</v>
      </c>
      <c r="J123" s="22">
        <v>39449</v>
      </c>
      <c r="K123" s="23">
        <f ca="1">TODAY()-Tabla1[[#This Row],[fecha de ingreso]]</f>
        <v>5571</v>
      </c>
      <c r="L123" s="24">
        <f ca="1">Tabla1[[#This Row],[Días]]/365</f>
        <v>15.263013698630138</v>
      </c>
      <c r="M123" s="5" t="s">
        <v>359</v>
      </c>
    </row>
    <row r="124" spans="1:13" x14ac:dyDescent="0.25">
      <c r="A124" s="16" t="s">
        <v>8</v>
      </c>
      <c r="B124" s="16" t="s">
        <v>9</v>
      </c>
      <c r="C124" s="16" t="s">
        <v>32</v>
      </c>
      <c r="D124" s="16" t="s">
        <v>15</v>
      </c>
      <c r="E124" s="17" t="s">
        <v>192</v>
      </c>
      <c r="F124" s="17" t="s">
        <v>193</v>
      </c>
      <c r="G124" s="18">
        <v>5185</v>
      </c>
      <c r="H124" s="14">
        <v>5664.61</v>
      </c>
      <c r="I124" s="15">
        <v>39652.269999999997</v>
      </c>
      <c r="J124" s="22">
        <v>37330</v>
      </c>
      <c r="K124" s="23">
        <f ca="1">TODAY()-Tabla1[[#This Row],[fecha de ingreso]]</f>
        <v>7690</v>
      </c>
      <c r="L124" s="24">
        <f ca="1">Tabla1[[#This Row],[Días]]/365</f>
        <v>21.068493150684933</v>
      </c>
      <c r="M124" s="5" t="s">
        <v>360</v>
      </c>
    </row>
    <row r="125" spans="1:13" x14ac:dyDescent="0.25">
      <c r="A125" s="16" t="s">
        <v>8</v>
      </c>
      <c r="B125" s="16" t="s">
        <v>9</v>
      </c>
      <c r="C125" s="16" t="s">
        <v>32</v>
      </c>
      <c r="D125" s="16" t="s">
        <v>11</v>
      </c>
      <c r="E125" s="17" t="s">
        <v>201</v>
      </c>
      <c r="F125" s="17" t="s">
        <v>202</v>
      </c>
      <c r="G125" s="18">
        <v>5291</v>
      </c>
      <c r="H125" s="14">
        <v>5780.42</v>
      </c>
      <c r="I125" s="15">
        <v>40462.94</v>
      </c>
      <c r="J125" s="22">
        <v>37029</v>
      </c>
      <c r="K125" s="23">
        <f ca="1">TODAY()-Tabla1[[#This Row],[fecha de ingreso]]</f>
        <v>7991</v>
      </c>
      <c r="L125" s="24">
        <f ca="1">Tabla1[[#This Row],[Días]]/365</f>
        <v>21.893150684931506</v>
      </c>
      <c r="M125" s="5" t="s">
        <v>363</v>
      </c>
    </row>
    <row r="126" spans="1:13" x14ac:dyDescent="0.25">
      <c r="A126" s="16" t="s">
        <v>8</v>
      </c>
      <c r="B126" s="16" t="s">
        <v>9</v>
      </c>
      <c r="C126" s="16" t="s">
        <v>32</v>
      </c>
      <c r="D126" s="16" t="s">
        <v>23</v>
      </c>
      <c r="E126" s="17" t="s">
        <v>12</v>
      </c>
      <c r="F126" s="17" t="s">
        <v>207</v>
      </c>
      <c r="G126" s="18">
        <v>5473</v>
      </c>
      <c r="H126" s="14">
        <v>5979.25</v>
      </c>
      <c r="I126" s="15">
        <v>41854.75</v>
      </c>
      <c r="J126" s="22">
        <v>40303</v>
      </c>
      <c r="K126" s="23">
        <f ca="1">TODAY()-Tabla1[[#This Row],[fecha de ingreso]]</f>
        <v>4717</v>
      </c>
      <c r="L126" s="24">
        <f ca="1">Tabla1[[#This Row],[Días]]/365</f>
        <v>12.923287671232877</v>
      </c>
      <c r="M126" s="5" t="s">
        <v>364</v>
      </c>
    </row>
    <row r="127" spans="1:13" x14ac:dyDescent="0.25">
      <c r="A127" s="16" t="s">
        <v>8</v>
      </c>
      <c r="B127" s="16" t="s">
        <v>9</v>
      </c>
      <c r="C127" s="16" t="s">
        <v>32</v>
      </c>
      <c r="D127" s="16" t="s">
        <v>15</v>
      </c>
      <c r="E127" s="17" t="s">
        <v>210</v>
      </c>
      <c r="F127" s="17" t="s">
        <v>211</v>
      </c>
      <c r="G127" s="18">
        <v>5617</v>
      </c>
      <c r="H127" s="14">
        <v>6136.57</v>
      </c>
      <c r="I127" s="15">
        <v>42955.99</v>
      </c>
      <c r="J127" s="22">
        <v>44636</v>
      </c>
      <c r="K127" s="23">
        <f ca="1">TODAY()-Tabla1[[#This Row],[fecha de ingreso]]</f>
        <v>384</v>
      </c>
      <c r="L127" s="24">
        <f ca="1">Tabla1[[#This Row],[Días]]/365</f>
        <v>1.0520547945205478</v>
      </c>
      <c r="M127" s="5" t="s">
        <v>365</v>
      </c>
    </row>
    <row r="128" spans="1:13" x14ac:dyDescent="0.25">
      <c r="A128" s="16" t="s">
        <v>8</v>
      </c>
      <c r="B128" s="16" t="s">
        <v>9</v>
      </c>
      <c r="C128" s="16" t="s">
        <v>32</v>
      </c>
      <c r="D128" s="16" t="s">
        <v>15</v>
      </c>
      <c r="E128" s="17" t="s">
        <v>224</v>
      </c>
      <c r="F128" s="17" t="s">
        <v>225</v>
      </c>
      <c r="G128" s="18">
        <v>5753</v>
      </c>
      <c r="H128" s="14">
        <v>6285.15</v>
      </c>
      <c r="I128" s="15">
        <v>43996.05</v>
      </c>
      <c r="J128" s="22">
        <v>36879</v>
      </c>
      <c r="K128" s="23">
        <f ca="1">TODAY()-Tabla1[[#This Row],[fecha de ingreso]]</f>
        <v>8141</v>
      </c>
      <c r="L128" s="24">
        <f ca="1">Tabla1[[#This Row],[Días]]/365</f>
        <v>22.304109589041097</v>
      </c>
      <c r="M128" s="5" t="s">
        <v>366</v>
      </c>
    </row>
    <row r="129" spans="1:13" x14ac:dyDescent="0.25">
      <c r="A129" s="16" t="s">
        <v>8</v>
      </c>
      <c r="B129" s="16" t="s">
        <v>9</v>
      </c>
      <c r="C129" s="16" t="s">
        <v>32</v>
      </c>
      <c r="D129" s="16" t="s">
        <v>11</v>
      </c>
      <c r="E129" s="17" t="s">
        <v>235</v>
      </c>
      <c r="F129" s="17" t="s">
        <v>236</v>
      </c>
      <c r="G129" s="18">
        <v>5828</v>
      </c>
      <c r="H129" s="14">
        <v>6367.09</v>
      </c>
      <c r="I129" s="15">
        <v>44569.63</v>
      </c>
      <c r="J129" s="22">
        <v>38483</v>
      </c>
      <c r="K129" s="23">
        <f ca="1">TODAY()-Tabla1[[#This Row],[fecha de ingreso]]</f>
        <v>6537</v>
      </c>
      <c r="L129" s="24">
        <f ca="1">Tabla1[[#This Row],[Días]]/365</f>
        <v>17.909589041095892</v>
      </c>
      <c r="M129" s="5" t="s">
        <v>368</v>
      </c>
    </row>
    <row r="130" spans="1:13" x14ac:dyDescent="0.25">
      <c r="A130" s="16" t="s">
        <v>8</v>
      </c>
      <c r="B130" s="16" t="s">
        <v>9</v>
      </c>
      <c r="C130" s="16" t="s">
        <v>32</v>
      </c>
      <c r="D130" s="16" t="s">
        <v>11</v>
      </c>
      <c r="E130" s="17" t="s">
        <v>290</v>
      </c>
      <c r="F130" s="17" t="s">
        <v>291</v>
      </c>
      <c r="G130" s="18">
        <v>6734</v>
      </c>
      <c r="H130" s="14">
        <v>7356.9</v>
      </c>
      <c r="I130" s="15">
        <v>51498.3</v>
      </c>
      <c r="J130" s="22">
        <v>42951</v>
      </c>
      <c r="K130" s="23">
        <f ca="1">TODAY()-Tabla1[[#This Row],[fecha de ingreso]]</f>
        <v>2069</v>
      </c>
      <c r="L130" s="24">
        <f ca="1">Tabla1[[#This Row],[Días]]/365</f>
        <v>5.6684931506849319</v>
      </c>
      <c r="M130" s="5" t="s">
        <v>374</v>
      </c>
    </row>
    <row r="131" spans="1:13" x14ac:dyDescent="0.25">
      <c r="A131" s="16" t="s">
        <v>8</v>
      </c>
      <c r="B131" s="16" t="s">
        <v>9</v>
      </c>
      <c r="C131" s="16" t="s">
        <v>32</v>
      </c>
      <c r="D131" s="16" t="s">
        <v>23</v>
      </c>
      <c r="E131" s="17" t="s">
        <v>321</v>
      </c>
      <c r="F131" s="17" t="s">
        <v>322</v>
      </c>
      <c r="G131" s="18">
        <v>7293</v>
      </c>
      <c r="H131" s="14">
        <v>7967.6</v>
      </c>
      <c r="I131" s="15">
        <v>55773.2</v>
      </c>
      <c r="J131" s="22">
        <v>43544</v>
      </c>
      <c r="K131" s="23">
        <f ca="1">TODAY()-Tabla1[[#This Row],[fecha de ingreso]]</f>
        <v>1476</v>
      </c>
      <c r="L131" s="24">
        <f ca="1">Tabla1[[#This Row],[Días]]/365</f>
        <v>4.043835616438356</v>
      </c>
      <c r="M131" s="5" t="s">
        <v>375</v>
      </c>
    </row>
    <row r="132" spans="1:13" x14ac:dyDescent="0.25">
      <c r="A132" s="16" t="s">
        <v>8</v>
      </c>
      <c r="B132" s="16" t="s">
        <v>9</v>
      </c>
      <c r="C132" s="16" t="s">
        <v>28</v>
      </c>
      <c r="D132" s="16" t="s">
        <v>15</v>
      </c>
      <c r="E132" s="17" t="s">
        <v>29</v>
      </c>
      <c r="F132" s="17" t="s">
        <v>30</v>
      </c>
      <c r="G132" s="18">
        <v>2294</v>
      </c>
      <c r="H132" s="14">
        <v>2506.1999999999998</v>
      </c>
      <c r="I132" s="15">
        <v>17543.400000000001</v>
      </c>
      <c r="J132" s="22">
        <v>40820</v>
      </c>
      <c r="K132" s="23">
        <f ca="1">TODAY()-Tabla1[[#This Row],[fecha de ingreso]]</f>
        <v>4200</v>
      </c>
      <c r="L132" s="24">
        <f ca="1">Tabla1[[#This Row],[Días]]/365</f>
        <v>11.506849315068493</v>
      </c>
      <c r="M132" s="5" t="s">
        <v>376</v>
      </c>
    </row>
    <row r="133" spans="1:13" x14ac:dyDescent="0.25">
      <c r="A133" s="16" t="s">
        <v>8</v>
      </c>
      <c r="B133" s="16" t="s">
        <v>48</v>
      </c>
      <c r="C133" s="16" t="s">
        <v>28</v>
      </c>
      <c r="D133" s="16" t="s">
        <v>15</v>
      </c>
      <c r="E133" s="17" t="s">
        <v>58</v>
      </c>
      <c r="F133" s="17" t="s">
        <v>59</v>
      </c>
      <c r="G133" s="18">
        <v>2774</v>
      </c>
      <c r="H133" s="14">
        <v>3030.6</v>
      </c>
      <c r="I133" s="15">
        <v>21214.2</v>
      </c>
      <c r="J133" s="22">
        <v>37758</v>
      </c>
      <c r="K133" s="23">
        <f ca="1">TODAY()-Tabla1[[#This Row],[fecha de ingreso]]</f>
        <v>7262</v>
      </c>
      <c r="L133" s="24">
        <f ca="1">Tabla1[[#This Row],[Días]]/365</f>
        <v>19.895890410958906</v>
      </c>
      <c r="M133" s="5" t="s">
        <v>378</v>
      </c>
    </row>
    <row r="134" spans="1:13" x14ac:dyDescent="0.25">
      <c r="A134" s="16" t="s">
        <v>8</v>
      </c>
      <c r="B134" s="16" t="s">
        <v>9</v>
      </c>
      <c r="C134" s="16" t="s">
        <v>28</v>
      </c>
      <c r="D134" s="16" t="s">
        <v>15</v>
      </c>
      <c r="E134" s="17" t="s">
        <v>159</v>
      </c>
      <c r="F134" s="17" t="s">
        <v>160</v>
      </c>
      <c r="G134" s="18">
        <v>4758</v>
      </c>
      <c r="H134" s="14">
        <v>5198.12</v>
      </c>
      <c r="I134" s="15">
        <v>36386.839999999997</v>
      </c>
      <c r="J134" s="22">
        <v>37069</v>
      </c>
      <c r="K134" s="23">
        <f ca="1">TODAY()-Tabla1[[#This Row],[fecha de ingreso]]</f>
        <v>7951</v>
      </c>
      <c r="L134" s="24">
        <f ca="1">Tabla1[[#This Row],[Días]]/365</f>
        <v>21.783561643835615</v>
      </c>
      <c r="M134" s="5" t="s">
        <v>381</v>
      </c>
    </row>
    <row r="135" spans="1:13" x14ac:dyDescent="0.25">
      <c r="A135" s="16" t="s">
        <v>8</v>
      </c>
      <c r="B135" s="16" t="s">
        <v>9</v>
      </c>
      <c r="C135" s="16" t="s">
        <v>28</v>
      </c>
      <c r="D135" s="16" t="s">
        <v>15</v>
      </c>
      <c r="E135" s="17" t="s">
        <v>286</v>
      </c>
      <c r="F135" s="17" t="s">
        <v>287</v>
      </c>
      <c r="G135" s="18">
        <v>6633</v>
      </c>
      <c r="H135" s="14">
        <v>7246.55</v>
      </c>
      <c r="I135" s="15">
        <v>50725.85</v>
      </c>
      <c r="J135" s="22">
        <v>41196</v>
      </c>
      <c r="K135" s="23">
        <f ca="1">TODAY()-Tabla1[[#This Row],[fecha de ingreso]]</f>
        <v>3824</v>
      </c>
      <c r="L135" s="24">
        <f ca="1">Tabla1[[#This Row],[Días]]/365</f>
        <v>10.476712328767123</v>
      </c>
      <c r="M135" s="5" t="s">
        <v>383</v>
      </c>
    </row>
    <row r="136" spans="1:13" x14ac:dyDescent="0.25">
      <c r="A136" s="16" t="s">
        <v>8</v>
      </c>
      <c r="B136" s="16" t="s">
        <v>9</v>
      </c>
      <c r="C136" s="16" t="s">
        <v>28</v>
      </c>
      <c r="D136" s="16" t="s">
        <v>15</v>
      </c>
      <c r="E136" s="17" t="s">
        <v>122</v>
      </c>
      <c r="F136" s="17" t="s">
        <v>299</v>
      </c>
      <c r="G136" s="18">
        <v>6812</v>
      </c>
      <c r="H136" s="14">
        <v>7442.11</v>
      </c>
      <c r="I136" s="15">
        <v>52094.77</v>
      </c>
      <c r="J136" s="22">
        <v>41643</v>
      </c>
      <c r="K136" s="23">
        <f ca="1">TODAY()-Tabla1[[#This Row],[fecha de ingreso]]</f>
        <v>3377</v>
      </c>
      <c r="L136" s="24">
        <f ca="1">Tabla1[[#This Row],[Días]]/365</f>
        <v>9.2520547945205482</v>
      </c>
      <c r="M136" s="5" t="s">
        <v>384</v>
      </c>
    </row>
    <row r="137" spans="1:13" x14ac:dyDescent="0.25">
      <c r="A137" s="16" t="s">
        <v>8</v>
      </c>
      <c r="B137" s="16" t="s">
        <v>48</v>
      </c>
      <c r="C137" s="16" t="s">
        <v>132</v>
      </c>
      <c r="D137" s="16" t="s">
        <v>11</v>
      </c>
      <c r="E137" s="17" t="s">
        <v>133</v>
      </c>
      <c r="F137" s="17" t="s">
        <v>134</v>
      </c>
      <c r="G137" s="18">
        <v>4223</v>
      </c>
      <c r="H137" s="14">
        <v>4613.63</v>
      </c>
      <c r="I137" s="15">
        <v>32295.41</v>
      </c>
      <c r="J137" s="22">
        <v>43671</v>
      </c>
      <c r="K137" s="23">
        <f ca="1">TODAY()-Tabla1[[#This Row],[fecha de ingreso]]</f>
        <v>1349</v>
      </c>
      <c r="L137" s="24">
        <f ca="1">Tabla1[[#This Row],[Días]]/365</f>
        <v>3.6958904109589041</v>
      </c>
      <c r="M137" s="5" t="s">
        <v>386</v>
      </c>
    </row>
    <row r="138" spans="1:13" x14ac:dyDescent="0.25">
      <c r="A138" s="16" t="s">
        <v>8</v>
      </c>
      <c r="B138" s="16" t="s">
        <v>9</v>
      </c>
      <c r="C138" s="16" t="s">
        <v>37</v>
      </c>
      <c r="D138" s="16" t="s">
        <v>11</v>
      </c>
      <c r="E138" s="17" t="s">
        <v>38</v>
      </c>
      <c r="F138" s="17" t="s">
        <v>39</v>
      </c>
      <c r="G138" s="18">
        <v>2403</v>
      </c>
      <c r="H138" s="14">
        <v>2625.28</v>
      </c>
      <c r="I138" s="15">
        <v>18376.96</v>
      </c>
      <c r="J138" s="22">
        <v>39466</v>
      </c>
      <c r="K138" s="23">
        <f ca="1">TODAY()-Tabla1[[#This Row],[fecha de ingreso]]</f>
        <v>5554</v>
      </c>
      <c r="L138" s="24">
        <f ca="1">Tabla1[[#This Row],[Días]]/365</f>
        <v>15.216438356164383</v>
      </c>
      <c r="M138" s="5" t="s">
        <v>387</v>
      </c>
    </row>
    <row r="139" spans="1:13" x14ac:dyDescent="0.25">
      <c r="A139" s="16" t="s">
        <v>8</v>
      </c>
      <c r="B139" s="16" t="s">
        <v>9</v>
      </c>
      <c r="C139" s="16" t="s">
        <v>37</v>
      </c>
      <c r="D139" s="16" t="s">
        <v>15</v>
      </c>
      <c r="E139" s="17" t="s">
        <v>118</v>
      </c>
      <c r="F139" s="17" t="s">
        <v>119</v>
      </c>
      <c r="G139" s="18">
        <v>4061</v>
      </c>
      <c r="H139" s="14">
        <v>4436.6400000000003</v>
      </c>
      <c r="I139" s="15">
        <v>31056.48</v>
      </c>
      <c r="J139" s="22">
        <v>44117</v>
      </c>
      <c r="K139" s="23">
        <f ca="1">TODAY()-Tabla1[[#This Row],[fecha de ingreso]]</f>
        <v>903</v>
      </c>
      <c r="L139" s="24">
        <f ca="1">Tabla1[[#This Row],[Días]]/365</f>
        <v>2.473972602739726</v>
      </c>
      <c r="M139" s="5" t="s">
        <v>388</v>
      </c>
    </row>
    <row r="140" spans="1:13" x14ac:dyDescent="0.25">
      <c r="A140" s="16" t="s">
        <v>8</v>
      </c>
      <c r="B140" s="16" t="s">
        <v>9</v>
      </c>
      <c r="C140" s="16" t="s">
        <v>37</v>
      </c>
      <c r="D140" s="16" t="s">
        <v>15</v>
      </c>
      <c r="E140" s="17" t="s">
        <v>120</v>
      </c>
      <c r="F140" s="17" t="s">
        <v>121</v>
      </c>
      <c r="G140" s="18">
        <v>4081</v>
      </c>
      <c r="H140" s="14">
        <v>4458.49</v>
      </c>
      <c r="I140" s="15">
        <v>31209.43</v>
      </c>
      <c r="J140" s="22">
        <v>40147</v>
      </c>
      <c r="K140" s="23">
        <f ca="1">TODAY()-Tabla1[[#This Row],[fecha de ingreso]]</f>
        <v>4873</v>
      </c>
      <c r="L140" s="24">
        <f ca="1">Tabla1[[#This Row],[Días]]/365</f>
        <v>13.35068493150685</v>
      </c>
      <c r="M140" s="5" t="s">
        <v>389</v>
      </c>
    </row>
    <row r="141" spans="1:13" x14ac:dyDescent="0.25">
      <c r="A141" s="16" t="s">
        <v>8</v>
      </c>
      <c r="B141" s="16" t="s">
        <v>9</v>
      </c>
      <c r="C141" s="16" t="s">
        <v>37</v>
      </c>
      <c r="D141" s="16" t="s">
        <v>15</v>
      </c>
      <c r="E141" s="17" t="s">
        <v>122</v>
      </c>
      <c r="F141" s="17" t="s">
        <v>123</v>
      </c>
      <c r="G141" s="18">
        <v>4089</v>
      </c>
      <c r="H141" s="14">
        <v>4467.2299999999996</v>
      </c>
      <c r="I141" s="15">
        <v>31270.61</v>
      </c>
      <c r="J141" s="22">
        <v>39642</v>
      </c>
      <c r="K141" s="23">
        <f ca="1">TODAY()-Tabla1[[#This Row],[fecha de ingreso]]</f>
        <v>5378</v>
      </c>
      <c r="L141" s="24">
        <f ca="1">Tabla1[[#This Row],[Días]]/365</f>
        <v>14.734246575342466</v>
      </c>
      <c r="M141" s="5" t="s">
        <v>390</v>
      </c>
    </row>
    <row r="142" spans="1:13" x14ac:dyDescent="0.25">
      <c r="A142" s="16" t="s">
        <v>8</v>
      </c>
      <c r="B142" s="16" t="s">
        <v>9</v>
      </c>
      <c r="C142" s="16" t="s">
        <v>37</v>
      </c>
      <c r="D142" s="16" t="s">
        <v>15</v>
      </c>
      <c r="E142" s="17" t="s">
        <v>198</v>
      </c>
      <c r="F142" s="17" t="s">
        <v>199</v>
      </c>
      <c r="G142" s="18">
        <v>5252</v>
      </c>
      <c r="H142" s="14">
        <v>5737.81</v>
      </c>
      <c r="I142" s="15">
        <v>40164.67</v>
      </c>
      <c r="J142" s="22">
        <v>37965</v>
      </c>
      <c r="K142" s="23">
        <f ca="1">TODAY()-Tabla1[[#This Row],[fecha de ingreso]]</f>
        <v>7055</v>
      </c>
      <c r="L142" s="24">
        <f ca="1">Tabla1[[#This Row],[Días]]/365</f>
        <v>19.328767123287673</v>
      </c>
      <c r="M142" s="5" t="s">
        <v>392</v>
      </c>
    </row>
    <row r="143" spans="1:13" x14ac:dyDescent="0.25">
      <c r="A143" s="16" t="s">
        <v>8</v>
      </c>
      <c r="B143" s="16" t="s">
        <v>9</v>
      </c>
      <c r="C143" s="16" t="s">
        <v>37</v>
      </c>
      <c r="D143" s="16" t="s">
        <v>15</v>
      </c>
      <c r="E143" s="17" t="s">
        <v>203</v>
      </c>
      <c r="F143" s="17" t="s">
        <v>204</v>
      </c>
      <c r="G143" s="18">
        <v>5308</v>
      </c>
      <c r="H143" s="14">
        <v>5798.99</v>
      </c>
      <c r="I143" s="15">
        <v>40592.93</v>
      </c>
      <c r="J143" s="22">
        <v>40873</v>
      </c>
      <c r="K143" s="23">
        <f ca="1">TODAY()-Tabla1[[#This Row],[fecha de ingreso]]</f>
        <v>4147</v>
      </c>
      <c r="L143" s="24">
        <f ca="1">Tabla1[[#This Row],[Días]]/365</f>
        <v>11.361643835616439</v>
      </c>
      <c r="M143" s="5" t="s">
        <v>393</v>
      </c>
    </row>
    <row r="144" spans="1:13" x14ac:dyDescent="0.25">
      <c r="A144" s="16" t="s">
        <v>8</v>
      </c>
      <c r="B144" s="16" t="s">
        <v>9</v>
      </c>
      <c r="C144" s="16" t="s">
        <v>37</v>
      </c>
      <c r="D144" s="16" t="s">
        <v>15</v>
      </c>
      <c r="E144" s="17" t="s">
        <v>212</v>
      </c>
      <c r="F144" s="17" t="s">
        <v>213</v>
      </c>
      <c r="G144" s="18">
        <v>5619</v>
      </c>
      <c r="H144" s="14">
        <v>6138.76</v>
      </c>
      <c r="I144" s="15">
        <v>42971.32</v>
      </c>
      <c r="J144" s="22">
        <v>38176</v>
      </c>
      <c r="K144" s="23">
        <f ca="1">TODAY()-Tabla1[[#This Row],[fecha de ingreso]]</f>
        <v>6844</v>
      </c>
      <c r="L144" s="24">
        <f ca="1">Tabla1[[#This Row],[Días]]/365</f>
        <v>18.75068493150685</v>
      </c>
      <c r="M144" s="5" t="s">
        <v>394</v>
      </c>
    </row>
    <row r="145" spans="1:13" x14ac:dyDescent="0.25">
      <c r="A145" s="16" t="s">
        <v>8</v>
      </c>
      <c r="B145" s="16" t="s">
        <v>9</v>
      </c>
      <c r="C145" s="16" t="s">
        <v>37</v>
      </c>
      <c r="D145" s="16" t="s">
        <v>11</v>
      </c>
      <c r="E145" s="17" t="s">
        <v>218</v>
      </c>
      <c r="F145" s="17" t="s">
        <v>219</v>
      </c>
      <c r="G145" s="18">
        <v>5652</v>
      </c>
      <c r="H145" s="14">
        <v>6174.81</v>
      </c>
      <c r="I145" s="15">
        <v>43223.67</v>
      </c>
      <c r="J145" s="22">
        <v>37556</v>
      </c>
      <c r="K145" s="23">
        <f ca="1">TODAY()-Tabla1[[#This Row],[fecha de ingreso]]</f>
        <v>7464</v>
      </c>
      <c r="L145" s="24">
        <f ca="1">Tabla1[[#This Row],[Días]]/365</f>
        <v>20.449315068493149</v>
      </c>
      <c r="M145" s="5" t="s">
        <v>395</v>
      </c>
    </row>
    <row r="146" spans="1:13" x14ac:dyDescent="0.25">
      <c r="A146" s="16" t="s">
        <v>8</v>
      </c>
      <c r="B146" s="16" t="s">
        <v>9</v>
      </c>
      <c r="C146" s="16" t="s">
        <v>37</v>
      </c>
      <c r="D146" s="16" t="s">
        <v>64</v>
      </c>
      <c r="E146" s="17" t="s">
        <v>254</v>
      </c>
      <c r="F146" s="17" t="s">
        <v>255</v>
      </c>
      <c r="G146" s="18">
        <v>6138</v>
      </c>
      <c r="H146" s="14">
        <v>6705.77</v>
      </c>
      <c r="I146" s="15">
        <v>46940.39</v>
      </c>
      <c r="J146" s="22">
        <v>40826</v>
      </c>
      <c r="K146" s="23">
        <f ca="1">TODAY()-Tabla1[[#This Row],[fecha de ingreso]]</f>
        <v>4194</v>
      </c>
      <c r="L146" s="24">
        <f ca="1">Tabla1[[#This Row],[Días]]/365</f>
        <v>11.490410958904109</v>
      </c>
      <c r="M146" s="5" t="s">
        <v>396</v>
      </c>
    </row>
    <row r="147" spans="1:13" x14ac:dyDescent="0.25">
      <c r="A147" s="16" t="s">
        <v>8</v>
      </c>
      <c r="B147" s="16" t="s">
        <v>48</v>
      </c>
      <c r="C147" s="16" t="s">
        <v>37</v>
      </c>
      <c r="D147" s="16" t="s">
        <v>15</v>
      </c>
      <c r="E147" s="17" t="s">
        <v>317</v>
      </c>
      <c r="F147" s="17" t="s">
        <v>318</v>
      </c>
      <c r="G147" s="18">
        <v>7253</v>
      </c>
      <c r="H147" s="14">
        <v>7923.9</v>
      </c>
      <c r="I147" s="15">
        <v>55467.3</v>
      </c>
      <c r="J147" s="22">
        <v>38297</v>
      </c>
      <c r="K147" s="23">
        <f ca="1">TODAY()-Tabla1[[#This Row],[fecha de ingreso]]</f>
        <v>6723</v>
      </c>
      <c r="L147" s="24">
        <f ca="1">Tabla1[[#This Row],[Días]]/365</f>
        <v>18.419178082191781</v>
      </c>
      <c r="M147" s="5" t="s">
        <v>398</v>
      </c>
    </row>
    <row r="148" spans="1:13" x14ac:dyDescent="0.25">
      <c r="A148" s="16" t="s">
        <v>8</v>
      </c>
      <c r="B148" s="16" t="s">
        <v>9</v>
      </c>
      <c r="C148" s="16" t="s">
        <v>141</v>
      </c>
      <c r="D148" s="16" t="s">
        <v>23</v>
      </c>
      <c r="E148" s="17" t="s">
        <v>142</v>
      </c>
      <c r="F148" s="17" t="s">
        <v>143</v>
      </c>
      <c r="G148" s="18">
        <v>4406</v>
      </c>
      <c r="H148" s="14">
        <v>4813.5600000000004</v>
      </c>
      <c r="I148" s="15">
        <v>33694.92</v>
      </c>
      <c r="J148" s="22">
        <v>42794</v>
      </c>
      <c r="K148" s="23">
        <f ca="1">TODAY()-Tabla1[[#This Row],[fecha de ingreso]]</f>
        <v>2226</v>
      </c>
      <c r="L148" s="24">
        <f ca="1">Tabla1[[#This Row],[Días]]/365</f>
        <v>6.0986301369863014</v>
      </c>
      <c r="M148" s="5" t="s">
        <v>401</v>
      </c>
    </row>
    <row r="149" spans="1:13" x14ac:dyDescent="0.25">
      <c r="A149" s="16" t="s">
        <v>8</v>
      </c>
      <c r="B149" s="16" t="s">
        <v>144</v>
      </c>
      <c r="C149" s="16" t="s">
        <v>141</v>
      </c>
      <c r="D149" s="16" t="s">
        <v>23</v>
      </c>
      <c r="E149" s="17" t="s">
        <v>145</v>
      </c>
      <c r="F149" s="17" t="s">
        <v>146</v>
      </c>
      <c r="G149" s="18">
        <v>4471</v>
      </c>
      <c r="H149" s="14">
        <v>4884.57</v>
      </c>
      <c r="I149" s="15">
        <v>34191.99</v>
      </c>
      <c r="J149" s="22">
        <v>36816</v>
      </c>
      <c r="K149" s="23">
        <f ca="1">TODAY()-Tabla1[[#This Row],[fecha de ingreso]]</f>
        <v>8204</v>
      </c>
      <c r="L149" s="24">
        <f ca="1">Tabla1[[#This Row],[Días]]/365</f>
        <v>22.476712328767125</v>
      </c>
      <c r="M149" s="5" t="s">
        <v>402</v>
      </c>
    </row>
    <row r="150" spans="1:13" x14ac:dyDescent="0.25">
      <c r="A150" s="16" t="s">
        <v>8</v>
      </c>
      <c r="B150" s="16" t="s">
        <v>48</v>
      </c>
      <c r="C150" s="16" t="s">
        <v>270</v>
      </c>
      <c r="D150" s="16" t="s">
        <v>64</v>
      </c>
      <c r="E150" s="17" t="s">
        <v>161</v>
      </c>
      <c r="F150" s="17" t="s">
        <v>271</v>
      </c>
      <c r="G150" s="18">
        <v>6420</v>
      </c>
      <c r="H150" s="14">
        <v>7013.85</v>
      </c>
      <c r="I150" s="15">
        <v>49096.95</v>
      </c>
      <c r="J150" s="22">
        <v>43614</v>
      </c>
      <c r="K150" s="23">
        <f ca="1">TODAY()-Tabla1[[#This Row],[fecha de ingreso]]</f>
        <v>1406</v>
      </c>
      <c r="L150" s="24">
        <f ca="1">Tabla1[[#This Row],[Días]]/365</f>
        <v>3.8520547945205479</v>
      </c>
      <c r="M150" s="5" t="s">
        <v>405</v>
      </c>
    </row>
    <row r="151" spans="1:13" x14ac:dyDescent="0.25">
      <c r="A151" s="16" t="s">
        <v>8</v>
      </c>
      <c r="B151" s="16" t="s">
        <v>9</v>
      </c>
      <c r="C151" s="16" t="s">
        <v>141</v>
      </c>
      <c r="D151" s="16" t="s">
        <v>64</v>
      </c>
      <c r="E151" s="17" t="s">
        <v>346</v>
      </c>
      <c r="F151" s="17" t="s">
        <v>347</v>
      </c>
      <c r="G151" s="18">
        <v>7784</v>
      </c>
      <c r="H151" s="14">
        <v>8504.02</v>
      </c>
      <c r="I151" s="15">
        <v>59528.14</v>
      </c>
      <c r="J151" s="22">
        <v>40692</v>
      </c>
      <c r="K151" s="23">
        <f ca="1">TODAY()-Tabla1[[#This Row],[fecha de ingreso]]</f>
        <v>4328</v>
      </c>
      <c r="L151" s="24">
        <f ca="1">Tabla1[[#This Row],[Días]]/365</f>
        <v>11.857534246575343</v>
      </c>
      <c r="M151" s="5" t="s">
        <v>406</v>
      </c>
    </row>
    <row r="152" spans="1:13" x14ac:dyDescent="0.25">
      <c r="A152" s="16" t="s">
        <v>8</v>
      </c>
      <c r="B152" s="16" t="s">
        <v>9</v>
      </c>
      <c r="C152" s="16" t="s">
        <v>10</v>
      </c>
      <c r="D152" s="16" t="s">
        <v>11</v>
      </c>
      <c r="E152" s="17" t="s">
        <v>12</v>
      </c>
      <c r="F152" s="17" t="s">
        <v>13</v>
      </c>
      <c r="G152" s="18">
        <v>2074</v>
      </c>
      <c r="H152" s="14">
        <v>2265.85</v>
      </c>
      <c r="I152" s="15">
        <v>15860.95</v>
      </c>
      <c r="J152" s="22">
        <v>38240</v>
      </c>
      <c r="K152" s="23">
        <f ca="1">TODAY()-Tabla1[[#This Row],[fecha de ingreso]]</f>
        <v>6780</v>
      </c>
      <c r="L152" s="24">
        <f ca="1">Tabla1[[#This Row],[Días]]/365</f>
        <v>18.575342465753426</v>
      </c>
      <c r="M152" s="5" t="s">
        <v>407</v>
      </c>
    </row>
    <row r="153" spans="1:13" x14ac:dyDescent="0.25">
      <c r="A153" s="16" t="s">
        <v>8</v>
      </c>
      <c r="B153" s="16" t="s">
        <v>9</v>
      </c>
      <c r="C153" s="16" t="s">
        <v>10</v>
      </c>
      <c r="D153" s="16" t="s">
        <v>11</v>
      </c>
      <c r="E153" s="17" t="s">
        <v>18</v>
      </c>
      <c r="F153" s="17" t="s">
        <v>19</v>
      </c>
      <c r="G153" s="18">
        <v>2154</v>
      </c>
      <c r="H153" s="14">
        <v>2353.25</v>
      </c>
      <c r="I153" s="15">
        <v>16472.75</v>
      </c>
      <c r="J153" s="22">
        <v>38827</v>
      </c>
      <c r="K153" s="23">
        <f ca="1">TODAY()-Tabla1[[#This Row],[fecha de ingreso]]</f>
        <v>6193</v>
      </c>
      <c r="L153" s="24">
        <f ca="1">Tabla1[[#This Row],[Días]]/365</f>
        <v>16.967123287671232</v>
      </c>
      <c r="M153" s="5" t="s">
        <v>408</v>
      </c>
    </row>
    <row r="154" spans="1:13" x14ac:dyDescent="0.25">
      <c r="A154" s="16" t="s">
        <v>8</v>
      </c>
      <c r="B154" s="16" t="s">
        <v>9</v>
      </c>
      <c r="C154" s="16" t="s">
        <v>10</v>
      </c>
      <c r="D154" s="16" t="s">
        <v>11</v>
      </c>
      <c r="E154" s="17" t="s">
        <v>26</v>
      </c>
      <c r="F154" s="17" t="s">
        <v>27</v>
      </c>
      <c r="G154" s="18">
        <v>2267</v>
      </c>
      <c r="H154" s="14">
        <v>2476.6999999999998</v>
      </c>
      <c r="I154" s="15">
        <v>17336.900000000001</v>
      </c>
      <c r="J154" s="22">
        <v>37155</v>
      </c>
      <c r="K154" s="23">
        <f ca="1">TODAY()-Tabla1[[#This Row],[fecha de ingreso]]</f>
        <v>7865</v>
      </c>
      <c r="L154" s="24">
        <f ca="1">Tabla1[[#This Row],[Días]]/365</f>
        <v>21.547945205479451</v>
      </c>
      <c r="M154" s="5" t="s">
        <v>409</v>
      </c>
    </row>
    <row r="155" spans="1:13" x14ac:dyDescent="0.25">
      <c r="A155" s="16" t="s">
        <v>8</v>
      </c>
      <c r="B155" s="16" t="s">
        <v>9</v>
      </c>
      <c r="C155" s="16" t="s">
        <v>10</v>
      </c>
      <c r="D155" s="16" t="s">
        <v>11</v>
      </c>
      <c r="E155" s="17" t="s">
        <v>67</v>
      </c>
      <c r="F155" s="17" t="s">
        <v>68</v>
      </c>
      <c r="G155" s="18">
        <v>2939</v>
      </c>
      <c r="H155" s="14">
        <v>3210.86</v>
      </c>
      <c r="I155" s="15">
        <v>22476.02</v>
      </c>
      <c r="J155" s="22">
        <v>40305</v>
      </c>
      <c r="K155" s="23">
        <f ca="1">TODAY()-Tabla1[[#This Row],[fecha de ingreso]]</f>
        <v>4715</v>
      </c>
      <c r="L155" s="24">
        <f ca="1">Tabla1[[#This Row],[Días]]/365</f>
        <v>12.917808219178083</v>
      </c>
      <c r="M155" s="5" t="s">
        <v>410</v>
      </c>
    </row>
    <row r="156" spans="1:13" x14ac:dyDescent="0.25">
      <c r="A156" s="16" t="s">
        <v>8</v>
      </c>
      <c r="B156" s="16" t="s">
        <v>9</v>
      </c>
      <c r="C156" s="16" t="s">
        <v>10</v>
      </c>
      <c r="D156" s="16" t="s">
        <v>11</v>
      </c>
      <c r="E156" s="17" t="s">
        <v>78</v>
      </c>
      <c r="F156" s="17" t="s">
        <v>79</v>
      </c>
      <c r="G156" s="18">
        <v>3301</v>
      </c>
      <c r="H156" s="14">
        <v>3606.34</v>
      </c>
      <c r="I156" s="15">
        <v>25244.38</v>
      </c>
      <c r="J156" s="22">
        <v>41242</v>
      </c>
      <c r="K156" s="23">
        <f ca="1">TODAY()-Tabla1[[#This Row],[fecha de ingreso]]</f>
        <v>3778</v>
      </c>
      <c r="L156" s="24">
        <f ca="1">Tabla1[[#This Row],[Días]]/365</f>
        <v>10.35068493150685</v>
      </c>
      <c r="M156" s="5" t="s">
        <v>411</v>
      </c>
    </row>
    <row r="157" spans="1:13" x14ac:dyDescent="0.25">
      <c r="A157" s="16" t="s">
        <v>8</v>
      </c>
      <c r="B157" s="16" t="s">
        <v>9</v>
      </c>
      <c r="C157" s="16" t="s">
        <v>10</v>
      </c>
      <c r="D157" s="16" t="s">
        <v>11</v>
      </c>
      <c r="E157" s="17" t="s">
        <v>82</v>
      </c>
      <c r="F157" s="17" t="s">
        <v>83</v>
      </c>
      <c r="G157" s="18">
        <v>3396</v>
      </c>
      <c r="H157" s="14">
        <v>3710.13</v>
      </c>
      <c r="I157" s="15">
        <v>25970.91</v>
      </c>
      <c r="J157" s="22">
        <v>39257</v>
      </c>
      <c r="K157" s="23">
        <f ca="1">TODAY()-Tabla1[[#This Row],[fecha de ingreso]]</f>
        <v>5763</v>
      </c>
      <c r="L157" s="24">
        <f ca="1">Tabla1[[#This Row],[Días]]/365</f>
        <v>15.789041095890411</v>
      </c>
      <c r="M157" s="5" t="s">
        <v>412</v>
      </c>
    </row>
    <row r="158" spans="1:13" x14ac:dyDescent="0.25">
      <c r="A158" s="16" t="s">
        <v>8</v>
      </c>
      <c r="B158" s="16" t="s">
        <v>9</v>
      </c>
      <c r="C158" s="16" t="s">
        <v>10</v>
      </c>
      <c r="D158" s="16" t="s">
        <v>11</v>
      </c>
      <c r="E158" s="17" t="s">
        <v>88</v>
      </c>
      <c r="F158" s="17" t="s">
        <v>89</v>
      </c>
      <c r="G158" s="18">
        <v>3456</v>
      </c>
      <c r="H158" s="14">
        <v>3775.68</v>
      </c>
      <c r="I158" s="15">
        <v>26429.759999999998</v>
      </c>
      <c r="J158" s="22">
        <v>44093</v>
      </c>
      <c r="K158" s="23">
        <f ca="1">TODAY()-Tabla1[[#This Row],[fecha de ingreso]]</f>
        <v>927</v>
      </c>
      <c r="L158" s="24">
        <f ca="1">Tabla1[[#This Row],[Días]]/365</f>
        <v>2.5397260273972604</v>
      </c>
      <c r="M158" s="5" t="s">
        <v>413</v>
      </c>
    </row>
    <row r="159" spans="1:13" x14ac:dyDescent="0.25">
      <c r="A159" s="16" t="s">
        <v>8</v>
      </c>
      <c r="B159" s="16" t="s">
        <v>9</v>
      </c>
      <c r="C159" s="16" t="s">
        <v>10</v>
      </c>
      <c r="D159" s="16" t="s">
        <v>11</v>
      </c>
      <c r="E159" s="17" t="s">
        <v>99</v>
      </c>
      <c r="F159" s="17" t="s">
        <v>100</v>
      </c>
      <c r="G159" s="18">
        <v>3656</v>
      </c>
      <c r="H159" s="14">
        <v>3994.18</v>
      </c>
      <c r="I159" s="15">
        <v>27959.26</v>
      </c>
      <c r="J159" s="22">
        <v>36995</v>
      </c>
      <c r="K159" s="23">
        <f ca="1">TODAY()-Tabla1[[#This Row],[fecha de ingreso]]</f>
        <v>8025</v>
      </c>
      <c r="L159" s="24">
        <f ca="1">Tabla1[[#This Row],[Días]]/365</f>
        <v>21.986301369863014</v>
      </c>
      <c r="M159" s="5" t="s">
        <v>414</v>
      </c>
    </row>
    <row r="160" spans="1:13" x14ac:dyDescent="0.25">
      <c r="A160" s="16" t="s">
        <v>8</v>
      </c>
      <c r="B160" s="16" t="s">
        <v>9</v>
      </c>
      <c r="C160" s="16" t="s">
        <v>10</v>
      </c>
      <c r="D160" s="16" t="s">
        <v>11</v>
      </c>
      <c r="E160" s="17" t="s">
        <v>126</v>
      </c>
      <c r="F160" s="17" t="s">
        <v>127</v>
      </c>
      <c r="G160" s="18">
        <v>4126</v>
      </c>
      <c r="H160" s="14">
        <v>4507.66</v>
      </c>
      <c r="I160" s="15">
        <v>31553.62</v>
      </c>
      <c r="J160" s="22">
        <v>39873</v>
      </c>
      <c r="K160" s="23">
        <f ca="1">TODAY()-Tabla1[[#This Row],[fecha de ingreso]]</f>
        <v>5147</v>
      </c>
      <c r="L160" s="24">
        <f ca="1">Tabla1[[#This Row],[Días]]/365</f>
        <v>14.101369863013698</v>
      </c>
      <c r="M160" s="5" t="s">
        <v>415</v>
      </c>
    </row>
    <row r="161" spans="1:13" x14ac:dyDescent="0.25">
      <c r="A161" s="16" t="s">
        <v>8</v>
      </c>
      <c r="B161" s="16" t="s">
        <v>9</v>
      </c>
      <c r="C161" s="16" t="s">
        <v>10</v>
      </c>
      <c r="D161" s="16" t="s">
        <v>11</v>
      </c>
      <c r="E161" s="17" t="s">
        <v>175</v>
      </c>
      <c r="F161" s="17" t="s">
        <v>176</v>
      </c>
      <c r="G161" s="18">
        <v>4956</v>
      </c>
      <c r="H161" s="14">
        <v>5414.43</v>
      </c>
      <c r="I161" s="15">
        <v>37901.01</v>
      </c>
      <c r="J161" s="22">
        <v>44924</v>
      </c>
      <c r="K161" s="23">
        <f ca="1">TODAY()-Tabla1[[#This Row],[fecha de ingreso]]</f>
        <v>96</v>
      </c>
      <c r="L161" s="24">
        <f ca="1">Tabla1[[#This Row],[Días]]/365</f>
        <v>0.26301369863013696</v>
      </c>
      <c r="M161" s="5" t="s">
        <v>417</v>
      </c>
    </row>
    <row r="162" spans="1:13" x14ac:dyDescent="0.25">
      <c r="A162" s="16" t="s">
        <v>8</v>
      </c>
      <c r="B162" s="16" t="s">
        <v>9</v>
      </c>
      <c r="C162" s="16" t="s">
        <v>10</v>
      </c>
      <c r="D162" s="16" t="s">
        <v>11</v>
      </c>
      <c r="E162" s="17" t="s">
        <v>222</v>
      </c>
      <c r="F162" s="17" t="s">
        <v>223</v>
      </c>
      <c r="G162" s="18">
        <v>5723</v>
      </c>
      <c r="H162" s="14">
        <v>6252.38</v>
      </c>
      <c r="I162" s="15">
        <v>43766.66</v>
      </c>
      <c r="J162" s="22">
        <v>37353</v>
      </c>
      <c r="K162" s="23">
        <f ca="1">TODAY()-Tabla1[[#This Row],[fecha de ingreso]]</f>
        <v>7667</v>
      </c>
      <c r="L162" s="24">
        <f ca="1">Tabla1[[#This Row],[Días]]/365</f>
        <v>21.005479452054793</v>
      </c>
      <c r="M162" s="5" t="s">
        <v>418</v>
      </c>
    </row>
    <row r="163" spans="1:13" ht="15.75" thickBot="1" x14ac:dyDescent="0.3">
      <c r="A163" s="19" t="s">
        <v>8</v>
      </c>
      <c r="B163" s="19" t="s">
        <v>9</v>
      </c>
      <c r="C163" s="19" t="s">
        <v>10</v>
      </c>
      <c r="D163" s="19" t="s">
        <v>11</v>
      </c>
      <c r="E163" s="20" t="s">
        <v>295</v>
      </c>
      <c r="F163" s="20" t="s">
        <v>296</v>
      </c>
      <c r="G163" s="21">
        <v>6789</v>
      </c>
      <c r="H163" s="14">
        <v>7416.98</v>
      </c>
      <c r="I163" s="15">
        <v>51918.86</v>
      </c>
      <c r="J163" s="22">
        <v>42352</v>
      </c>
      <c r="K163" s="23">
        <f ca="1">TODAY()-Tabla1[[#This Row],[fecha de ingreso]]</f>
        <v>2668</v>
      </c>
      <c r="L163" s="24">
        <f ca="1">Tabla1[[#This Row],[Días]]/365</f>
        <v>7.3095890410958901</v>
      </c>
      <c r="M163" s="5" t="s">
        <v>420</v>
      </c>
    </row>
  </sheetData>
  <phoneticPr fontId="3" type="noConversion"/>
  <pageMargins left="0.7" right="0.7" top="0.75" bottom="0.75" header="0.3" footer="0.3"/>
  <ignoredErrors>
    <ignoredError sqref="J2:J163" calculatedColumn="1"/>
  </ignoredErrors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Axel de la Vega</dc:creator>
  <cp:lastModifiedBy>Lic. Axel de la Vega H.</cp:lastModifiedBy>
  <dcterms:created xsi:type="dcterms:W3CDTF">2022-08-28T13:35:28Z</dcterms:created>
  <dcterms:modified xsi:type="dcterms:W3CDTF">2023-04-04T19:38:41Z</dcterms:modified>
</cp:coreProperties>
</file>